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L:\介護予防推進係\01_住民主体サービス事業にかかる補助事業\令和6年度\様式\登録様式・HP添付様式\92_補助金申請要綱様式登録起案添付用\"/>
    </mc:Choice>
  </mc:AlternateContent>
  <xr:revisionPtr revIDLastSave="0" documentId="13_ncr:1_{481D3E32-D5D1-4C2E-B0E7-3567D670A324}" xr6:coauthVersionLast="47" xr6:coauthVersionMax="47" xr10:uidLastSave="{00000000-0000-0000-0000-000000000000}"/>
  <bookViews>
    <workbookView xWindow="-120" yWindow="-120" windowWidth="20730" windowHeight="11160" tabRatio="865" xr2:uid="{00000000-000D-0000-FFFF-FFFF00000000}"/>
  </bookViews>
  <sheets>
    <sheet name="スタートアップ" sheetId="14" r:id="rId1"/>
    <sheet name="(通所・その他)４月" sheetId="44" r:id="rId2"/>
    <sheet name="(通所・その他)５月" sheetId="45" r:id="rId3"/>
    <sheet name="(通所・その他)６月" sheetId="46" r:id="rId4"/>
    <sheet name="(通所・その他)７月" sheetId="47" r:id="rId5"/>
    <sheet name="(通所・その他)８月" sheetId="48" r:id="rId6"/>
    <sheet name="(通所・その他)９月" sheetId="49" r:id="rId7"/>
    <sheet name="(通所・その他)10月" sheetId="50" r:id="rId8"/>
    <sheet name="(通所・その他)11月" sheetId="51" r:id="rId9"/>
    <sheet name="(通所・その他)12月" sheetId="52" r:id="rId10"/>
    <sheet name="(通所・その他)１月" sheetId="53" r:id="rId11"/>
    <sheet name="(通所・その他)２月" sheetId="54" r:id="rId12"/>
    <sheet name="(通所・その他)３月" sheetId="55" r:id="rId13"/>
    <sheet name="【通所型・その他】事業報告書（第９号様式) (総括)" sheetId="68" r:id="rId14"/>
    <sheet name="(訪問・その他)４月" sheetId="37" r:id="rId15"/>
    <sheet name="(訪問・その他)５月" sheetId="94" r:id="rId16"/>
    <sheet name="(訪問・その他)６月" sheetId="91" r:id="rId17"/>
    <sheet name="(訪問・その他)７月" sheetId="93" r:id="rId18"/>
    <sheet name="(訪問・その他)８月" sheetId="92" r:id="rId19"/>
    <sheet name="(訪問・その他)９月" sheetId="95" r:id="rId20"/>
    <sheet name="(訪問・その他)10月" sheetId="98" r:id="rId21"/>
    <sheet name="(訪問・その他)11月" sheetId="97" r:id="rId22"/>
    <sheet name="(訪問・その他)12月" sheetId="96" r:id="rId23"/>
    <sheet name="(訪問・その他)１月" sheetId="99" r:id="rId24"/>
    <sheet name="(訪問・その他)２月" sheetId="100" r:id="rId25"/>
    <sheet name="(訪問・その他)３月" sheetId="90" r:id="rId26"/>
    <sheet name="【訪問型・その他】事業報告書(第９号様式)(総括)" sheetId="36" r:id="rId27"/>
    <sheet name="補助対象経費額調書(実績報告)(第１０号様式)" sheetId="39" r:id="rId28"/>
    <sheet name="経費科目別内訳書（実績報告）" sheetId="87" r:id="rId29"/>
    <sheet name="《参考》現金出納票" sheetId="89" r:id="rId30"/>
    <sheet name="《参考》現金出納票 (記入例)" sheetId="88" r:id="rId31"/>
    <sheet name="《参考》参加者名簿" sheetId="69" r:id="rId32"/>
    <sheet name="《参考》出欠簿" sheetId="70" r:id="rId33"/>
    <sheet name="《参考》ボランティア参加票" sheetId="74" r:id="rId34"/>
    <sheet name="【通所型】事業報告書（第９号様式)記入例" sheetId="41" r:id="rId35"/>
    <sheet name="リスト" sheetId="3" r:id="rId36"/>
  </sheets>
  <definedNames>
    <definedName name="_xlnm._FilterDatabase" localSheetId="7" hidden="1">'(通所・その他)10月'!$B$1:$AP$34</definedName>
    <definedName name="_xlnm._FilterDatabase" localSheetId="8" hidden="1">'(通所・その他)11月'!$B$1:$AP$34</definedName>
    <definedName name="_xlnm._FilterDatabase" localSheetId="9" hidden="1">'(通所・その他)12月'!$B$1:$AP$34</definedName>
    <definedName name="_xlnm._FilterDatabase" localSheetId="10" hidden="1">'(通所・その他)１月'!$B$1:$AP$34</definedName>
    <definedName name="_xlnm._FilterDatabase" localSheetId="11" hidden="1">'(通所・その他)２月'!$B$1:$AP$34</definedName>
    <definedName name="_xlnm._FilterDatabase" localSheetId="12" hidden="1">'(通所・その他)３月'!$B$1:$AP$34</definedName>
    <definedName name="_xlnm._FilterDatabase" localSheetId="1" hidden="1">'(通所・その他)４月'!$B$1:$AP$35</definedName>
    <definedName name="_xlnm._FilterDatabase" localSheetId="2" hidden="1">'(通所・その他)５月'!$B$1:$AP$34</definedName>
    <definedName name="_xlnm._FilterDatabase" localSheetId="3" hidden="1">'(通所・その他)６月'!$B$1:$AP$35</definedName>
    <definedName name="_xlnm._FilterDatabase" localSheetId="4" hidden="1">'(通所・その他)７月'!$B$1:$AP$34</definedName>
    <definedName name="_xlnm._FilterDatabase" localSheetId="5" hidden="1">'(通所・その他)８月'!$B$1:$AP$34</definedName>
    <definedName name="_xlnm._FilterDatabase" localSheetId="6" hidden="1">'(通所・その他)９月'!$B$1:$AP$34</definedName>
    <definedName name="_xlnm.Print_Area" localSheetId="4">'(通所・その他)７月'!$A$1:$AN$19</definedName>
    <definedName name="_xlnm.Print_Area" localSheetId="31">《参考》参加者名簿!$A$1:$I$25</definedName>
    <definedName name="_xlnm.Print_Area" localSheetId="32">《参考》出欠簿!$A$1:$M$23</definedName>
    <definedName name="_xlnm.Print_Area" localSheetId="13">'【通所型・その他】事業報告書（第９号様式) (総括)'!$A$1:$AP$22</definedName>
    <definedName name="_xlnm.Print_Area" localSheetId="0">スタートアップ!$A$1:$AP$18</definedName>
    <definedName name="_xlnm.Print_Area" localSheetId="28">'経費科目別内訳書（実績報告）'!$A$1:$Q$28</definedName>
    <definedName name="_xlnm.Print_Area" localSheetId="27">'補助対象経費額調書(実績報告)(第１０号様式)'!$A$1:$AQ$21</definedName>
    <definedName name="_xlnm.Print_Titles" localSheetId="7">'(通所・その他)10月'!$1:$5</definedName>
    <definedName name="_xlnm.Print_Titles" localSheetId="8">'(通所・その他)11月'!$1:$5</definedName>
    <definedName name="_xlnm.Print_Titles" localSheetId="9">'(通所・その他)12月'!$1:$5</definedName>
    <definedName name="_xlnm.Print_Titles" localSheetId="10">'(通所・その他)１月'!$1:$5</definedName>
    <definedName name="_xlnm.Print_Titles" localSheetId="11">'(通所・その他)２月'!$1:$5</definedName>
    <definedName name="_xlnm.Print_Titles" localSheetId="12">'(通所・その他)３月'!$1:$5</definedName>
    <definedName name="_xlnm.Print_Titles" localSheetId="1">'(通所・その他)４月'!$1:$5</definedName>
    <definedName name="_xlnm.Print_Titles" localSheetId="2">'(通所・その他)５月'!$1:$5</definedName>
    <definedName name="_xlnm.Print_Titles" localSheetId="3">'(通所・その他)６月'!$1:$5</definedName>
    <definedName name="_xlnm.Print_Titles" localSheetId="4">'(通所・その他)７月'!$1:$5</definedName>
    <definedName name="_xlnm.Print_Titles" localSheetId="5">'(通所・その他)８月'!$1:$5</definedName>
    <definedName name="_xlnm.Print_Titles" localSheetId="6">'(通所・その他)９月'!$1:$5</definedName>
    <definedName name="_xlnm.Print_Titles" localSheetId="34">'【通所型】事業報告書（第９号様式)記入例'!$1:$5</definedName>
    <definedName name="_xlnm.Print_Titles" localSheetId="13">'【通所型・その他】事業報告書（第９号様式) (総括)'!$1:$5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41" l="1"/>
  <c r="L3" i="74"/>
  <c r="I3" i="70"/>
  <c r="F6" i="69"/>
  <c r="L27" i="88"/>
  <c r="L26" i="88"/>
  <c r="L14" i="88"/>
  <c r="L15" i="88" s="1"/>
  <c r="L16" i="88" s="1"/>
  <c r="L17" i="88" s="1"/>
  <c r="L18" i="88" s="1"/>
  <c r="L19" i="88" s="1"/>
  <c r="L20" i="88" s="1"/>
  <c r="L21" i="88" s="1"/>
  <c r="L22" i="88" s="1"/>
  <c r="L23" i="88" s="1"/>
  <c r="L24" i="88" s="1"/>
  <c r="L25" i="88" s="1"/>
  <c r="L7" i="88"/>
  <c r="L8" i="88" s="1"/>
  <c r="L9" i="88" s="1"/>
  <c r="L10" i="88" s="1"/>
  <c r="J1" i="88"/>
  <c r="J1" i="89"/>
  <c r="J27" i="87"/>
  <c r="P26" i="87"/>
  <c r="O26" i="87"/>
  <c r="N26" i="87"/>
  <c r="M26" i="87"/>
  <c r="L26" i="87"/>
  <c r="K26" i="87"/>
  <c r="J26" i="87"/>
  <c r="I26" i="87"/>
  <c r="H26" i="87"/>
  <c r="G26" i="87"/>
  <c r="Q26" i="87" s="1"/>
  <c r="F26" i="87"/>
  <c r="E26" i="87"/>
  <c r="Q25" i="87"/>
  <c r="Q24" i="87"/>
  <c r="Q23" i="87"/>
  <c r="Q22" i="87"/>
  <c r="S15" i="39" s="1"/>
  <c r="Q21" i="87"/>
  <c r="M15" i="39" s="1"/>
  <c r="Q20" i="87"/>
  <c r="G15" i="39" s="1"/>
  <c r="Q19" i="87"/>
  <c r="P18" i="87"/>
  <c r="P27" i="87" s="1"/>
  <c r="O18" i="87"/>
  <c r="O27" i="87" s="1"/>
  <c r="N18" i="87"/>
  <c r="N27" i="87" s="1"/>
  <c r="M18" i="87"/>
  <c r="M27" i="87" s="1"/>
  <c r="L18" i="87"/>
  <c r="L27" i="87" s="1"/>
  <c r="K18" i="87"/>
  <c r="K27" i="87" s="1"/>
  <c r="J18" i="87"/>
  <c r="I18" i="87"/>
  <c r="I27" i="87" s="1"/>
  <c r="H18" i="87"/>
  <c r="H27" i="87" s="1"/>
  <c r="G18" i="87"/>
  <c r="G27" i="87" s="1"/>
  <c r="F18" i="87"/>
  <c r="F27" i="87" s="1"/>
  <c r="E18" i="87"/>
  <c r="Q18" i="87" s="1"/>
  <c r="Q27" i="87" s="1"/>
  <c r="Q17" i="87"/>
  <c r="S11" i="39" s="1"/>
  <c r="Q16" i="87"/>
  <c r="M11" i="39" s="1"/>
  <c r="Q15" i="87"/>
  <c r="Q14" i="87"/>
  <c r="P11" i="87"/>
  <c r="O11" i="87"/>
  <c r="N11" i="87"/>
  <c r="M11" i="87"/>
  <c r="L11" i="87"/>
  <c r="K11" i="87"/>
  <c r="J11" i="87"/>
  <c r="I11" i="87"/>
  <c r="H11" i="87"/>
  <c r="G11" i="87"/>
  <c r="F11" i="87"/>
  <c r="E11" i="87"/>
  <c r="Q10" i="87"/>
  <c r="Q9" i="87"/>
  <c r="Q8" i="87"/>
  <c r="Q7" i="87"/>
  <c r="Q11" i="87" s="1"/>
  <c r="Q6" i="87"/>
  <c r="B4" i="87"/>
  <c r="F2" i="87"/>
  <c r="X20" i="39"/>
  <c r="P20" i="39"/>
  <c r="AK15" i="39"/>
  <c r="AE15" i="39"/>
  <c r="Y15" i="39"/>
  <c r="A15" i="39"/>
  <c r="AK17" i="39" s="1"/>
  <c r="G6" i="39" s="1"/>
  <c r="S6" i="39" s="1"/>
  <c r="G11" i="39"/>
  <c r="A11" i="39"/>
  <c r="AE7" i="39"/>
  <c r="Y7" i="39"/>
  <c r="M6" i="39"/>
  <c r="M5" i="39"/>
  <c r="M7" i="39" s="1"/>
  <c r="M2" i="39"/>
  <c r="H2" i="39"/>
  <c r="AB50" i="36"/>
  <c r="Z50" i="36"/>
  <c r="X50" i="36"/>
  <c r="V50" i="36"/>
  <c r="T50" i="36"/>
  <c r="R50" i="36"/>
  <c r="P50" i="36"/>
  <c r="N50" i="36"/>
  <c r="L50" i="36"/>
  <c r="J50" i="36"/>
  <c r="H50" i="36"/>
  <c r="AF50" i="36" s="1"/>
  <c r="F50" i="36"/>
  <c r="AD50" i="36" s="1"/>
  <c r="AB49" i="36"/>
  <c r="Z49" i="36"/>
  <c r="X49" i="36"/>
  <c r="V49" i="36"/>
  <c r="T49" i="36"/>
  <c r="R49" i="36"/>
  <c r="P49" i="36"/>
  <c r="AF49" i="36" s="1"/>
  <c r="N49" i="36"/>
  <c r="AD49" i="36" s="1"/>
  <c r="L49" i="36"/>
  <c r="J49" i="36"/>
  <c r="H49" i="36"/>
  <c r="F49" i="36"/>
  <c r="AB48" i="36"/>
  <c r="Z48" i="36"/>
  <c r="X48" i="36"/>
  <c r="V48" i="36"/>
  <c r="T48" i="36"/>
  <c r="R48" i="36"/>
  <c r="P48" i="36"/>
  <c r="N48" i="36"/>
  <c r="L48" i="36"/>
  <c r="AF48" i="36" s="1"/>
  <c r="J48" i="36"/>
  <c r="AD48" i="36" s="1"/>
  <c r="H48" i="36"/>
  <c r="F48" i="36"/>
  <c r="AB47" i="36"/>
  <c r="Z47" i="36"/>
  <c r="X47" i="36"/>
  <c r="V47" i="36"/>
  <c r="T47" i="36"/>
  <c r="R47" i="36"/>
  <c r="P47" i="36"/>
  <c r="N47" i="36"/>
  <c r="L47" i="36"/>
  <c r="J47" i="36"/>
  <c r="H47" i="36"/>
  <c r="AF47" i="36" s="1"/>
  <c r="F47" i="36"/>
  <c r="AD47" i="36" s="1"/>
  <c r="AB46" i="36"/>
  <c r="Z46" i="36"/>
  <c r="X46" i="36"/>
  <c r="V46" i="36"/>
  <c r="T46" i="36"/>
  <c r="R46" i="36"/>
  <c r="P46" i="36"/>
  <c r="N46" i="36"/>
  <c r="L46" i="36"/>
  <c r="J46" i="36"/>
  <c r="H46" i="36"/>
  <c r="AF46" i="36" s="1"/>
  <c r="F46" i="36"/>
  <c r="AD46" i="36" s="1"/>
  <c r="AF45" i="36"/>
  <c r="AB45" i="36"/>
  <c r="Z45" i="36"/>
  <c r="X45" i="36"/>
  <c r="V45" i="36"/>
  <c r="T45" i="36"/>
  <c r="R45" i="36"/>
  <c r="P45" i="36"/>
  <c r="N45" i="36"/>
  <c r="AD45" i="36" s="1"/>
  <c r="L45" i="36"/>
  <c r="J45" i="36"/>
  <c r="H45" i="36"/>
  <c r="F45" i="36"/>
  <c r="AB44" i="36"/>
  <c r="Z44" i="36"/>
  <c r="X44" i="36"/>
  <c r="V44" i="36"/>
  <c r="T44" i="36"/>
  <c r="R44" i="36"/>
  <c r="P44" i="36"/>
  <c r="N44" i="36"/>
  <c r="L44" i="36"/>
  <c r="AF44" i="36" s="1"/>
  <c r="J44" i="36"/>
  <c r="AD44" i="36" s="1"/>
  <c r="H44" i="36"/>
  <c r="F44" i="36"/>
  <c r="AB43" i="36"/>
  <c r="Z43" i="36"/>
  <c r="X43" i="36"/>
  <c r="V43" i="36"/>
  <c r="T43" i="36"/>
  <c r="R43" i="36"/>
  <c r="P43" i="36"/>
  <c r="N43" i="36"/>
  <c r="L43" i="36"/>
  <c r="J43" i="36"/>
  <c r="H43" i="36"/>
  <c r="AF43" i="36" s="1"/>
  <c r="F43" i="36"/>
  <c r="AD43" i="36" s="1"/>
  <c r="AB42" i="36"/>
  <c r="Z42" i="36"/>
  <c r="X42" i="36"/>
  <c r="V42" i="36"/>
  <c r="T42" i="36"/>
  <c r="R42" i="36"/>
  <c r="P42" i="36"/>
  <c r="N42" i="36"/>
  <c r="L42" i="36"/>
  <c r="J42" i="36"/>
  <c r="H42" i="36"/>
  <c r="AF42" i="36" s="1"/>
  <c r="F42" i="36"/>
  <c r="AD42" i="36" s="1"/>
  <c r="AF41" i="36"/>
  <c r="AD41" i="36"/>
  <c r="AB41" i="36"/>
  <c r="Z41" i="36"/>
  <c r="X41" i="36"/>
  <c r="V41" i="36"/>
  <c r="T41" i="36"/>
  <c r="R41" i="36"/>
  <c r="P41" i="36"/>
  <c r="N41" i="36"/>
  <c r="L41" i="36"/>
  <c r="J41" i="36"/>
  <c r="H41" i="36"/>
  <c r="F41" i="36"/>
  <c r="AB40" i="36"/>
  <c r="Z40" i="36"/>
  <c r="X40" i="36"/>
  <c r="V40" i="36"/>
  <c r="T40" i="36"/>
  <c r="R40" i="36"/>
  <c r="P40" i="36"/>
  <c r="N40" i="36"/>
  <c r="L40" i="36"/>
  <c r="AF40" i="36" s="1"/>
  <c r="J40" i="36"/>
  <c r="AD40" i="36" s="1"/>
  <c r="H40" i="36"/>
  <c r="F40" i="36"/>
  <c r="AB39" i="36"/>
  <c r="AB51" i="36" s="1"/>
  <c r="Z39" i="36"/>
  <c r="Z51" i="36" s="1"/>
  <c r="X39" i="36"/>
  <c r="X51" i="36" s="1"/>
  <c r="V39" i="36"/>
  <c r="V51" i="36" s="1"/>
  <c r="T39" i="36"/>
  <c r="T51" i="36" s="1"/>
  <c r="R39" i="36"/>
  <c r="R51" i="36" s="1"/>
  <c r="P39" i="36"/>
  <c r="P51" i="36" s="1"/>
  <c r="N39" i="36"/>
  <c r="N51" i="36" s="1"/>
  <c r="L39" i="36"/>
  <c r="L51" i="36" s="1"/>
  <c r="J39" i="36"/>
  <c r="J51" i="36" s="1"/>
  <c r="H39" i="36"/>
  <c r="AF39" i="36" s="1"/>
  <c r="F39" i="36"/>
  <c r="AD39" i="36" s="1"/>
  <c r="AE34" i="36"/>
  <c r="I32" i="36"/>
  <c r="V21" i="36"/>
  <c r="R21" i="36"/>
  <c r="N21" i="36"/>
  <c r="J21" i="36"/>
  <c r="F21" i="36"/>
  <c r="V20" i="36"/>
  <c r="R20" i="36"/>
  <c r="N20" i="36"/>
  <c r="J20" i="36"/>
  <c r="F20" i="36"/>
  <c r="V19" i="36"/>
  <c r="R19" i="36"/>
  <c r="N19" i="36"/>
  <c r="J19" i="36"/>
  <c r="F19" i="36"/>
  <c r="V18" i="36"/>
  <c r="R18" i="36"/>
  <c r="N18" i="36"/>
  <c r="J18" i="36"/>
  <c r="F18" i="36"/>
  <c r="V17" i="36"/>
  <c r="R17" i="36"/>
  <c r="N17" i="36"/>
  <c r="J17" i="36"/>
  <c r="F17" i="36"/>
  <c r="V16" i="36"/>
  <c r="R16" i="36"/>
  <c r="N16" i="36"/>
  <c r="J16" i="36"/>
  <c r="F16" i="36"/>
  <c r="V15" i="36"/>
  <c r="R15" i="36"/>
  <c r="N15" i="36"/>
  <c r="J15" i="36"/>
  <c r="F15" i="36"/>
  <c r="V14" i="36"/>
  <c r="R14" i="36"/>
  <c r="N14" i="36"/>
  <c r="J14" i="36"/>
  <c r="F14" i="36"/>
  <c r="F22" i="36" s="1"/>
  <c r="V13" i="36"/>
  <c r="R13" i="36"/>
  <c r="N13" i="36"/>
  <c r="J13" i="36"/>
  <c r="F13" i="36"/>
  <c r="V12" i="36"/>
  <c r="R12" i="36"/>
  <c r="N12" i="36"/>
  <c r="J12" i="36"/>
  <c r="J22" i="36" s="1"/>
  <c r="F12" i="36"/>
  <c r="V11" i="36"/>
  <c r="R11" i="36"/>
  <c r="N11" i="36"/>
  <c r="J11" i="36"/>
  <c r="F11" i="36"/>
  <c r="V10" i="36"/>
  <c r="V22" i="36" s="1"/>
  <c r="R10" i="36"/>
  <c r="R22" i="36" s="1"/>
  <c r="N10" i="36"/>
  <c r="N22" i="36" s="1"/>
  <c r="J10" i="36"/>
  <c r="F10" i="36"/>
  <c r="AE4" i="36"/>
  <c r="I2" i="36"/>
  <c r="AA30" i="90"/>
  <c r="AE14" i="90"/>
  <c r="AC14" i="90"/>
  <c r="AA5" i="90"/>
  <c r="G3" i="90"/>
  <c r="H28" i="90" s="1"/>
  <c r="AE14" i="100"/>
  <c r="AC14" i="100"/>
  <c r="AA5" i="100"/>
  <c r="AA30" i="100" s="1"/>
  <c r="G3" i="100"/>
  <c r="H28" i="100" s="1"/>
  <c r="AA30" i="99"/>
  <c r="AE14" i="99"/>
  <c r="AC14" i="99"/>
  <c r="AA5" i="99"/>
  <c r="G3" i="99"/>
  <c r="H28" i="99" s="1"/>
  <c r="AA30" i="96"/>
  <c r="H28" i="96"/>
  <c r="AE14" i="96"/>
  <c r="AC14" i="96"/>
  <c r="AA5" i="96"/>
  <c r="G3" i="96"/>
  <c r="AE14" i="97"/>
  <c r="AC14" i="97"/>
  <c r="AA5" i="97"/>
  <c r="AA30" i="97" s="1"/>
  <c r="G3" i="97"/>
  <c r="H28" i="97" s="1"/>
  <c r="AE14" i="98"/>
  <c r="AC14" i="98"/>
  <c r="AA5" i="98"/>
  <c r="AA30" i="98" s="1"/>
  <c r="G3" i="98"/>
  <c r="H28" i="98" s="1"/>
  <c r="AA30" i="95"/>
  <c r="H28" i="95"/>
  <c r="AE14" i="95"/>
  <c r="AC14" i="95"/>
  <c r="AA5" i="95"/>
  <c r="G3" i="95"/>
  <c r="AE14" i="92"/>
  <c r="AC14" i="92"/>
  <c r="AA5" i="92"/>
  <c r="AA30" i="92" s="1"/>
  <c r="G3" i="92"/>
  <c r="H28" i="92" s="1"/>
  <c r="AA30" i="93"/>
  <c r="AE14" i="93"/>
  <c r="AC14" i="93"/>
  <c r="AA5" i="93"/>
  <c r="G3" i="93"/>
  <c r="H28" i="93" s="1"/>
  <c r="AA30" i="91"/>
  <c r="AE14" i="91"/>
  <c r="AC14" i="91"/>
  <c r="AA5" i="91"/>
  <c r="G3" i="91"/>
  <c r="H28" i="91" s="1"/>
  <c r="AE14" i="94"/>
  <c r="AC14" i="94"/>
  <c r="AA5" i="94"/>
  <c r="AA30" i="94" s="1"/>
  <c r="G3" i="94"/>
  <c r="H28" i="94" s="1"/>
  <c r="AE14" i="37"/>
  <c r="AC14" i="37"/>
  <c r="AA5" i="37"/>
  <c r="AA30" i="37" s="1"/>
  <c r="G3" i="37"/>
  <c r="H28" i="37" s="1"/>
  <c r="AH13" i="68"/>
  <c r="Z13" i="68"/>
  <c r="AH12" i="68"/>
  <c r="Z12" i="68"/>
  <c r="Z11" i="68"/>
  <c r="R11" i="68"/>
  <c r="N11" i="68"/>
  <c r="AH9" i="68"/>
  <c r="AH8" i="68"/>
  <c r="AD8" i="68"/>
  <c r="Z8" i="68"/>
  <c r="C5" i="68"/>
  <c r="O2" i="68"/>
  <c r="AG5" i="55"/>
  <c r="Z5" i="55"/>
  <c r="AD13" i="68" s="1"/>
  <c r="P5" i="55"/>
  <c r="B5" i="55"/>
  <c r="N2" i="55"/>
  <c r="AG5" i="54"/>
  <c r="Z5" i="54"/>
  <c r="AD12" i="68" s="1"/>
  <c r="P5" i="54"/>
  <c r="B5" i="54"/>
  <c r="N2" i="54"/>
  <c r="AG5" i="53"/>
  <c r="AH11" i="68" s="1"/>
  <c r="Z5" i="53"/>
  <c r="AD11" i="68" s="1"/>
  <c r="P5" i="53"/>
  <c r="B5" i="53"/>
  <c r="N2" i="53"/>
  <c r="AG5" i="52"/>
  <c r="AH10" i="68" s="1"/>
  <c r="Z5" i="52"/>
  <c r="AD10" i="68" s="1"/>
  <c r="P5" i="52"/>
  <c r="Z10" i="68" s="1"/>
  <c r="B5" i="52"/>
  <c r="N2" i="52"/>
  <c r="AG5" i="51"/>
  <c r="Z5" i="51"/>
  <c r="AD9" i="68" s="1"/>
  <c r="P5" i="51"/>
  <c r="Z9" i="68" s="1"/>
  <c r="B5" i="51"/>
  <c r="N2" i="51"/>
  <c r="AG5" i="50"/>
  <c r="Z5" i="50"/>
  <c r="P5" i="50"/>
  <c r="B5" i="50"/>
  <c r="N2" i="50"/>
  <c r="AG5" i="49"/>
  <c r="R13" i="68" s="1"/>
  <c r="Z5" i="49"/>
  <c r="N13" i="68" s="1"/>
  <c r="P5" i="49"/>
  <c r="J13" i="68" s="1"/>
  <c r="B5" i="49"/>
  <c r="N2" i="49"/>
  <c r="AG5" i="48"/>
  <c r="R12" i="68" s="1"/>
  <c r="Z5" i="48"/>
  <c r="N12" i="68" s="1"/>
  <c r="P5" i="48"/>
  <c r="J12" i="68" s="1"/>
  <c r="B5" i="48"/>
  <c r="N2" i="48"/>
  <c r="AG5" i="47"/>
  <c r="Z5" i="47"/>
  <c r="P5" i="47"/>
  <c r="J11" i="68" s="1"/>
  <c r="B5" i="47"/>
  <c r="N2" i="47"/>
  <c r="AG5" i="46"/>
  <c r="R10" i="68" s="1"/>
  <c r="Z5" i="46"/>
  <c r="N10" i="68" s="1"/>
  <c r="P5" i="46"/>
  <c r="J10" i="68" s="1"/>
  <c r="B5" i="46"/>
  <c r="N2" i="46"/>
  <c r="AG5" i="45"/>
  <c r="R9" i="68" s="1"/>
  <c r="Z5" i="45"/>
  <c r="N9" i="68" s="1"/>
  <c r="P5" i="45"/>
  <c r="J9" i="68" s="1"/>
  <c r="B5" i="45"/>
  <c r="N2" i="45"/>
  <c r="AG5" i="44"/>
  <c r="R8" i="68" s="1"/>
  <c r="Z5" i="44"/>
  <c r="N8" i="68" s="1"/>
  <c r="P5" i="44"/>
  <c r="J8" i="68" s="1"/>
  <c r="B5" i="44"/>
  <c r="N2" i="44"/>
  <c r="AH5" i="68" l="1"/>
  <c r="AA5" i="68"/>
  <c r="AD51" i="36"/>
  <c r="Q5" i="68"/>
  <c r="AF51" i="36"/>
  <c r="Y11" i="39"/>
  <c r="G5" i="39" s="1"/>
  <c r="E27" i="87"/>
  <c r="F51" i="36"/>
  <c r="H51" i="36"/>
  <c r="G7" i="39" l="1"/>
  <c r="S5" i="39"/>
  <c r="S7" i="39" s="1"/>
</calcChain>
</file>

<file path=xl/sharedStrings.xml><?xml version="1.0" encoding="utf-8"?>
<sst xmlns="http://schemas.openxmlformats.org/spreadsheetml/2006/main" count="3119" uniqueCount="371">
  <si>
    <t>17</t>
  </si>
  <si>
    <t>生年月日</t>
    <rPh sb="0" eb="2">
      <t>セイネン</t>
    </rPh>
    <rPh sb="2" eb="4">
      <t>ガッピ</t>
    </rPh>
    <phoneticPr fontId="1"/>
  </si>
  <si>
    <t>分から</t>
    <rPh sb="0" eb="1">
      <t>フン</t>
    </rPh>
    <phoneticPr fontId="1"/>
  </si>
  <si>
    <t>円</t>
    <rPh sb="0" eb="1">
      <t>エン</t>
    </rPh>
    <phoneticPr fontId="1"/>
  </si>
  <si>
    <t>20</t>
  </si>
  <si>
    <t>55</t>
  </si>
  <si>
    <t>年度　　「　　　　　　　　　　　　　　　　　　　　　　　　　　　　　　　　　　　　　　」補助対象経費額調書（交付申請）</t>
    <rPh sb="0" eb="2">
      <t>ネンド</t>
    </rPh>
    <rPh sb="44" eb="46">
      <t>ホジョ</t>
    </rPh>
    <rPh sb="46" eb="48">
      <t>タイショウ</t>
    </rPh>
    <rPh sb="48" eb="50">
      <t>ケイヒ</t>
    </rPh>
    <rPh sb="50" eb="51">
      <t>ガク</t>
    </rPh>
    <rPh sb="51" eb="53">
      <t>チョウショ</t>
    </rPh>
    <rPh sb="54" eb="56">
      <t>コウフ</t>
    </rPh>
    <rPh sb="56" eb="58">
      <t>シンセイ</t>
    </rPh>
    <phoneticPr fontId="1"/>
  </si>
  <si>
    <t>47</t>
  </si>
  <si>
    <t>人</t>
    <rPh sb="0" eb="1">
      <t>ヒト</t>
    </rPh>
    <phoneticPr fontId="1"/>
  </si>
  <si>
    <t>実施回数計</t>
    <rPh sb="0" eb="2">
      <t>ジッシ</t>
    </rPh>
    <rPh sb="2" eb="4">
      <t>カイスウ</t>
    </rPh>
    <rPh sb="4" eb="5">
      <t>ケイ</t>
    </rPh>
    <phoneticPr fontId="1"/>
  </si>
  <si>
    <t>12月16日（金）
10:00～12:00</t>
    <rPh sb="2" eb="3">
      <t>ガツ</t>
    </rPh>
    <rPh sb="5" eb="6">
      <t>ニチ</t>
    </rPh>
    <rPh sb="7" eb="8">
      <t>キン</t>
    </rPh>
    <phoneticPr fontId="1"/>
  </si>
  <si>
    <t>【運営支出額 内訳】</t>
    <rPh sb="1" eb="3">
      <t>ウンエイ</t>
    </rPh>
    <rPh sb="3" eb="5">
      <t>シシュツ</t>
    </rPh>
    <rPh sb="5" eb="6">
      <t>ガク</t>
    </rPh>
    <rPh sb="7" eb="9">
      <t>ウチワケ</t>
    </rPh>
    <phoneticPr fontId="1"/>
  </si>
  <si>
    <t>本年度
事業開始月</t>
    <rPh sb="0" eb="3">
      <t>ホンネンド</t>
    </rPh>
    <rPh sb="4" eb="6">
      <t>ジギョウ</t>
    </rPh>
    <rPh sb="6" eb="8">
      <t>カイシ</t>
    </rPh>
    <rPh sb="8" eb="9">
      <t>ツキ</t>
    </rPh>
    <phoneticPr fontId="1"/>
  </si>
  <si>
    <t>火</t>
    <rPh sb="0" eb="1">
      <t>カ</t>
    </rPh>
    <phoneticPr fontId="1"/>
  </si>
  <si>
    <t>月</t>
    <rPh sb="0" eb="1">
      <t>ツキ</t>
    </rPh>
    <phoneticPr fontId="1"/>
  </si>
  <si>
    <t>本年度
実施月数</t>
    <rPh sb="0" eb="3">
      <t>ホンネンド</t>
    </rPh>
    <rPh sb="4" eb="6">
      <t>ジッシ</t>
    </rPh>
    <rPh sb="6" eb="7">
      <t>ツキ</t>
    </rPh>
    <rPh sb="7" eb="8">
      <t>スウ</t>
    </rPh>
    <phoneticPr fontId="1"/>
  </si>
  <si>
    <t>年</t>
    <rPh sb="0" eb="1">
      <t>ネン</t>
    </rPh>
    <phoneticPr fontId="1"/>
  </si>
  <si>
    <t>39</t>
  </si>
  <si>
    <t>曜日</t>
    <rPh sb="0" eb="2">
      <t>ヨウビ</t>
    </rPh>
    <phoneticPr fontId="1"/>
  </si>
  <si>
    <t>うち
事業対象者数</t>
    <rPh sb="3" eb="5">
      <t>ジギョウ</t>
    </rPh>
    <rPh sb="5" eb="8">
      <t>タイショウシャ</t>
    </rPh>
    <rPh sb="8" eb="9">
      <t>スウ</t>
    </rPh>
    <phoneticPr fontId="1"/>
  </si>
  <si>
    <t>33</t>
  </si>
  <si>
    <t>団体名</t>
    <rPh sb="0" eb="2">
      <t>ダンタイ</t>
    </rPh>
    <rPh sb="2" eb="3">
      <t>メイ</t>
    </rPh>
    <phoneticPr fontId="1"/>
  </si>
  <si>
    <t>か月</t>
    <rPh sb="1" eb="2">
      <t>ゲツ</t>
    </rPh>
    <phoneticPr fontId="1"/>
  </si>
  <si>
    <t>00</t>
  </si>
  <si>
    <t>全参加者数</t>
    <rPh sb="0" eb="1">
      <t>ゼン</t>
    </rPh>
    <rPh sb="1" eb="3">
      <t>サンカ</t>
    </rPh>
    <rPh sb="3" eb="4">
      <t>シャ</t>
    </rPh>
    <rPh sb="4" eb="5">
      <t>スウ</t>
    </rPh>
    <phoneticPr fontId="1"/>
  </si>
  <si>
    <t>時</t>
    <rPh sb="0" eb="1">
      <t>ジ</t>
    </rPh>
    <phoneticPr fontId="1"/>
  </si>
  <si>
    <t>茶菓子代　@300×6人</t>
    <rPh sb="0" eb="3">
      <t>チャガシ</t>
    </rPh>
    <rPh sb="3" eb="4">
      <t>ダイ</t>
    </rPh>
    <rPh sb="11" eb="12">
      <t>ニン</t>
    </rPh>
    <phoneticPr fontId="1"/>
  </si>
  <si>
    <t>30</t>
  </si>
  <si>
    <t>うち事業対象者数</t>
    <rPh sb="2" eb="4">
      <t>ジギョウ</t>
    </rPh>
    <rPh sb="4" eb="6">
      <t>タイショウ</t>
    </rPh>
    <rPh sb="6" eb="7">
      <t>シャ</t>
    </rPh>
    <rPh sb="7" eb="8">
      <t>スウ</t>
    </rPh>
    <phoneticPr fontId="1"/>
  </si>
  <si>
    <t>氏名</t>
    <rPh sb="0" eb="2">
      <t>シメイ</t>
    </rPh>
    <phoneticPr fontId="1"/>
  </si>
  <si>
    <t>回</t>
    <rPh sb="0" eb="1">
      <t>カイ</t>
    </rPh>
    <phoneticPr fontId="1"/>
  </si>
  <si>
    <t>８月</t>
    <rPh sb="1" eb="2">
      <t>ガツ</t>
    </rPh>
    <phoneticPr fontId="1"/>
  </si>
  <si>
    <t>年度　住民主体サービス　事業報告書（訪問型・その他生活支援サービス）　11月分</t>
    <rPh sb="0" eb="2">
      <t>ネンド</t>
    </rPh>
    <rPh sb="3" eb="5">
      <t>ジュウミン</t>
    </rPh>
    <rPh sb="5" eb="7">
      <t>シュタイ</t>
    </rPh>
    <rPh sb="12" eb="14">
      <t>ジギョウ</t>
    </rPh>
    <rPh sb="14" eb="17">
      <t>ホウコクショ</t>
    </rPh>
    <rPh sb="18" eb="20">
      <t>ホウモン</t>
    </rPh>
    <rPh sb="20" eb="21">
      <t>ガタ</t>
    </rPh>
    <rPh sb="24" eb="25">
      <t>タ</t>
    </rPh>
    <rPh sb="25" eb="27">
      <t>セイカツ</t>
    </rPh>
    <rPh sb="27" eb="29">
      <t>シエン</t>
    </rPh>
    <rPh sb="37" eb="38">
      <t>ガツ</t>
    </rPh>
    <rPh sb="38" eb="39">
      <t>ブン</t>
    </rPh>
    <phoneticPr fontId="1"/>
  </si>
  <si>
    <t>男</t>
    <rPh sb="0" eb="1">
      <t>オトコ</t>
    </rPh>
    <phoneticPr fontId="1"/>
  </si>
  <si>
    <t>所在地</t>
    <rPh sb="0" eb="3">
      <t>ショザイチ</t>
    </rPh>
    <phoneticPr fontId="1"/>
  </si>
  <si>
    <t>金</t>
    <rPh sb="0" eb="1">
      <t>キン</t>
    </rPh>
    <phoneticPr fontId="1"/>
  </si>
  <si>
    <t>日</t>
    <rPh sb="0" eb="1">
      <t>ニチ</t>
    </rPh>
    <phoneticPr fontId="1"/>
  </si>
  <si>
    <t>中野花子</t>
    <rPh sb="0" eb="2">
      <t>ナカノ</t>
    </rPh>
    <rPh sb="2" eb="4">
      <t>ハナコ</t>
    </rPh>
    <phoneticPr fontId="1"/>
  </si>
  <si>
    <t>会場</t>
    <rPh sb="0" eb="2">
      <t>カイジョウ</t>
    </rPh>
    <phoneticPr fontId="1"/>
  </si>
  <si>
    <t>買い物、調理</t>
    <rPh sb="0" eb="1">
      <t>カ</t>
    </rPh>
    <rPh sb="2" eb="3">
      <t>モノ</t>
    </rPh>
    <rPh sb="4" eb="6">
      <t>チョウリ</t>
    </rPh>
    <phoneticPr fontId="1"/>
  </si>
  <si>
    <t>26</t>
  </si>
  <si>
    <t>講師</t>
    <rPh sb="0" eb="2">
      <t>コウシ</t>
    </rPh>
    <phoneticPr fontId="1"/>
  </si>
  <si>
    <t>02</t>
  </si>
  <si>
    <t>09</t>
  </si>
  <si>
    <t>全参加者数</t>
    <rPh sb="0" eb="1">
      <t>ゼン</t>
    </rPh>
    <rPh sb="1" eb="4">
      <t>サンカシャ</t>
    </rPh>
    <rPh sb="4" eb="5">
      <t>スウ</t>
    </rPh>
    <phoneticPr fontId="1"/>
  </si>
  <si>
    <t>月</t>
    <rPh sb="0" eb="1">
      <t>ゲツ</t>
    </rPh>
    <phoneticPr fontId="1"/>
  </si>
  <si>
    <t>水</t>
    <rPh sb="0" eb="1">
      <t>スイ</t>
    </rPh>
    <phoneticPr fontId="1"/>
  </si>
  <si>
    <t>21</t>
  </si>
  <si>
    <t>８月</t>
  </si>
  <si>
    <t>木</t>
    <rPh sb="0" eb="1">
      <t>モク</t>
    </rPh>
    <phoneticPr fontId="1"/>
  </si>
  <si>
    <t>土</t>
    <rPh sb="0" eb="1">
      <t>ド</t>
    </rPh>
    <phoneticPr fontId="1"/>
  </si>
  <si>
    <t>24</t>
  </si>
  <si>
    <t>yamada@◆◆.ne.jp</t>
  </si>
  <si>
    <t>分まで</t>
    <rPh sb="0" eb="1">
      <t>フン</t>
    </rPh>
    <phoneticPr fontId="1"/>
  </si>
  <si>
    <t>27</t>
  </si>
  <si>
    <t>分</t>
    <rPh sb="0" eb="1">
      <t>フン</t>
    </rPh>
    <phoneticPr fontId="1"/>
  </si>
  <si>
    <t>年度　住民主体サービス　事業報告書（訪問型・その他生活支援サービス）６月分</t>
    <rPh sb="0" eb="2">
      <t>ネンド</t>
    </rPh>
    <rPh sb="3" eb="5">
      <t>ジュウミン</t>
    </rPh>
    <rPh sb="5" eb="7">
      <t>シュタイ</t>
    </rPh>
    <rPh sb="12" eb="14">
      <t>ジギョウ</t>
    </rPh>
    <rPh sb="14" eb="17">
      <t>ホウコクショ</t>
    </rPh>
    <rPh sb="18" eb="20">
      <t>ホウモン</t>
    </rPh>
    <rPh sb="20" eb="21">
      <t>ガタ</t>
    </rPh>
    <rPh sb="24" eb="25">
      <t>タ</t>
    </rPh>
    <rPh sb="25" eb="27">
      <t>セイカツ</t>
    </rPh>
    <rPh sb="27" eb="29">
      <t>シエン</t>
    </rPh>
    <rPh sb="35" eb="37">
      <t>ガツブン</t>
    </rPh>
    <phoneticPr fontId="1"/>
  </si>
  <si>
    <t>備考</t>
    <rPh sb="0" eb="2">
      <t>ビコウ</t>
    </rPh>
    <phoneticPr fontId="1"/>
  </si>
  <si>
    <t>01</t>
  </si>
  <si>
    <t>03</t>
  </si>
  <si>
    <t>04</t>
  </si>
  <si>
    <t>通信費（６）</t>
    <rPh sb="0" eb="2">
      <t>ツウシン</t>
    </rPh>
    <rPh sb="2" eb="3">
      <t>ヒ</t>
    </rPh>
    <phoneticPr fontId="1"/>
  </si>
  <si>
    <t>23</t>
  </si>
  <si>
    <t>令和８</t>
    <rPh sb="0" eb="2">
      <t>レイワ</t>
    </rPh>
    <phoneticPr fontId="1"/>
  </si>
  <si>
    <t>05</t>
  </si>
  <si>
    <t>○</t>
  </si>
  <si>
    <t>年度　　　　　</t>
  </si>
  <si>
    <t>鷺宮</t>
    <rPh sb="0" eb="2">
      <t>サギノミヤ</t>
    </rPh>
    <phoneticPr fontId="1"/>
  </si>
  <si>
    <t>31</t>
  </si>
  <si>
    <t>48</t>
  </si>
  <si>
    <t>06</t>
  </si>
  <si>
    <t>【備考】</t>
    <rPh sb="1" eb="3">
      <t>ビコウ</t>
    </rPh>
    <phoneticPr fontId="1"/>
  </si>
  <si>
    <t>16</t>
  </si>
  <si>
    <t>07</t>
  </si>
  <si>
    <t>08</t>
  </si>
  <si>
    <t>25</t>
  </si>
  <si>
    <t>印刷製本費</t>
    <rPh sb="0" eb="2">
      <t>インサツ</t>
    </rPh>
    <rPh sb="2" eb="4">
      <t>セイホン</t>
    </rPh>
    <rPh sb="4" eb="5">
      <t>ヒ</t>
    </rPh>
    <phoneticPr fontId="1"/>
  </si>
  <si>
    <t>10</t>
  </si>
  <si>
    <t>11</t>
  </si>
  <si>
    <t>支出</t>
    <rPh sb="0" eb="2">
      <t>シシュツ</t>
    </rPh>
    <phoneticPr fontId="1"/>
  </si>
  <si>
    <t>12</t>
  </si>
  <si>
    <t>年度　住民主体サービス　事業報告書（訪問型・その他生活支援サービス）３月分</t>
    <rPh sb="0" eb="2">
      <t>ネンド</t>
    </rPh>
    <rPh sb="3" eb="5">
      <t>ジュウミン</t>
    </rPh>
    <rPh sb="5" eb="7">
      <t>シュタイ</t>
    </rPh>
    <rPh sb="12" eb="14">
      <t>ジギョウ</t>
    </rPh>
    <rPh sb="14" eb="17">
      <t>ホウコクショ</t>
    </rPh>
    <rPh sb="18" eb="20">
      <t>ホウモン</t>
    </rPh>
    <rPh sb="20" eb="21">
      <t>ガタ</t>
    </rPh>
    <rPh sb="24" eb="25">
      <t>タ</t>
    </rPh>
    <rPh sb="25" eb="27">
      <t>セイカツ</t>
    </rPh>
    <rPh sb="27" eb="29">
      <t>シエン</t>
    </rPh>
    <rPh sb="35" eb="37">
      <t>ガツブン</t>
    </rPh>
    <phoneticPr fontId="1"/>
  </si>
  <si>
    <t>13</t>
  </si>
  <si>
    <t>買い物</t>
    <rPh sb="0" eb="1">
      <t>カ</t>
    </rPh>
    <rPh sb="2" eb="3">
      <t>モノ</t>
    </rPh>
    <phoneticPr fontId="1"/>
  </si>
  <si>
    <t>14</t>
  </si>
  <si>
    <t>付</t>
    <rPh sb="0" eb="1">
      <t>ツ</t>
    </rPh>
    <phoneticPr fontId="1"/>
  </si>
  <si>
    <t>15</t>
  </si>
  <si>
    <t>18</t>
  </si>
  <si>
    <t>22</t>
  </si>
  <si>
    <t>19</t>
  </si>
  <si>
    <t>金額</t>
  </si>
  <si>
    <t>28</t>
  </si>
  <si>
    <t>合計</t>
    <rPh sb="0" eb="2">
      <t>ゴウケイ</t>
    </rPh>
    <phoneticPr fontId="1"/>
  </si>
  <si>
    <t>29</t>
  </si>
  <si>
    <t>中野区住民主体サービス　参加者名簿　</t>
    <rPh sb="0" eb="3">
      <t>ナカノク</t>
    </rPh>
    <rPh sb="3" eb="5">
      <t>ジュウミン</t>
    </rPh>
    <rPh sb="5" eb="7">
      <t>シュタイ</t>
    </rPh>
    <rPh sb="12" eb="15">
      <t>サンカシャ</t>
    </rPh>
    <rPh sb="15" eb="17">
      <t>メイボ</t>
    </rPh>
    <phoneticPr fontId="1"/>
  </si>
  <si>
    <t>32</t>
  </si>
  <si>
    <t>通信費</t>
    <rPh sb="0" eb="2">
      <t>ツウシン</t>
    </rPh>
    <rPh sb="2" eb="3">
      <t>ヒ</t>
    </rPh>
    <phoneticPr fontId="1"/>
  </si>
  <si>
    <t>34</t>
  </si>
  <si>
    <t>51</t>
  </si>
  <si>
    <t>35</t>
  </si>
  <si>
    <t>▽△ストア</t>
  </si>
  <si>
    <t>36</t>
  </si>
  <si>
    <t>調理</t>
    <rPh sb="0" eb="2">
      <t>チョウリ</t>
    </rPh>
    <phoneticPr fontId="1"/>
  </si>
  <si>
    <t>37</t>
  </si>
  <si>
    <t>収入金額</t>
    <rPh sb="0" eb="2">
      <t>シュウニュウ</t>
    </rPh>
    <rPh sb="2" eb="4">
      <t>キンガク</t>
    </rPh>
    <phoneticPr fontId="1"/>
  </si>
  <si>
    <t>38</t>
  </si>
  <si>
    <t>収入</t>
    <rPh sb="0" eb="2">
      <t>シュウニュウ</t>
    </rPh>
    <phoneticPr fontId="1"/>
  </si>
  <si>
    <t>40</t>
  </si>
  <si>
    <t>７月</t>
    <rPh sb="1" eb="2">
      <t>ガツ</t>
    </rPh>
    <phoneticPr fontId="1"/>
  </si>
  <si>
    <t>41</t>
  </si>
  <si>
    <t>42</t>
  </si>
  <si>
    <t>59</t>
  </si>
  <si>
    <t>年度住民主体サービス事業補助金</t>
    <rPh sb="0" eb="2">
      <t>ネンド</t>
    </rPh>
    <rPh sb="2" eb="4">
      <t>ジュウミン</t>
    </rPh>
    <rPh sb="4" eb="6">
      <t>シュタイ</t>
    </rPh>
    <rPh sb="10" eb="12">
      <t>ジギョウ</t>
    </rPh>
    <rPh sb="12" eb="15">
      <t>ホジョキン</t>
    </rPh>
    <phoneticPr fontId="1"/>
  </si>
  <si>
    <t>43</t>
  </si>
  <si>
    <t>女</t>
    <rPh sb="0" eb="1">
      <t>オンナ</t>
    </rPh>
    <phoneticPr fontId="1"/>
  </si>
  <si>
    <t>44</t>
  </si>
  <si>
    <t>45</t>
  </si>
  <si>
    <t>46</t>
  </si>
  <si>
    <t>49</t>
  </si>
  <si>
    <t>50</t>
  </si>
  <si>
    <t>令和６</t>
    <rPh sb="0" eb="2">
      <t>レイワ</t>
    </rPh>
    <phoneticPr fontId="1"/>
  </si>
  <si>
    <t>52</t>
  </si>
  <si>
    <t>53</t>
  </si>
  <si>
    <t>54</t>
  </si>
  <si>
    <t>56</t>
  </si>
  <si>
    <t>申請年月日</t>
    <rPh sb="0" eb="2">
      <t>シンセイ</t>
    </rPh>
    <rPh sb="2" eb="5">
      <t>ネンガッピ</t>
    </rPh>
    <phoneticPr fontId="1"/>
  </si>
  <si>
    <t>(7)保険料</t>
    <rPh sb="3" eb="6">
      <t>ホケンリョウ</t>
    </rPh>
    <phoneticPr fontId="1"/>
  </si>
  <si>
    <t>57</t>
  </si>
  <si>
    <t>年度　住民主体サービス　事業報告書（訪問型・その他生活支援サービス）10月分</t>
    <rPh sb="0" eb="2">
      <t>ネンド</t>
    </rPh>
    <rPh sb="3" eb="5">
      <t>ジュウミン</t>
    </rPh>
    <rPh sb="5" eb="7">
      <t>シュタイ</t>
    </rPh>
    <rPh sb="12" eb="14">
      <t>ジギョウ</t>
    </rPh>
    <rPh sb="14" eb="17">
      <t>ホウコクショ</t>
    </rPh>
    <rPh sb="18" eb="20">
      <t>ホウモン</t>
    </rPh>
    <rPh sb="20" eb="21">
      <t>ガタ</t>
    </rPh>
    <rPh sb="24" eb="25">
      <t>タ</t>
    </rPh>
    <rPh sb="25" eb="27">
      <t>セイカツ</t>
    </rPh>
    <rPh sb="27" eb="29">
      <t>シエン</t>
    </rPh>
    <rPh sb="36" eb="38">
      <t>ガツブン</t>
    </rPh>
    <phoneticPr fontId="1"/>
  </si>
  <si>
    <t>58</t>
  </si>
  <si>
    <t>部分に記入をしてください。</t>
    <rPh sb="0" eb="2">
      <t>ブブン</t>
    </rPh>
    <rPh sb="3" eb="5">
      <t>キニュウ</t>
    </rPh>
    <phoneticPr fontId="1"/>
  </si>
  <si>
    <t>性別</t>
    <rPh sb="0" eb="2">
      <t>セイベツ</t>
    </rPh>
    <phoneticPr fontId="1"/>
  </si>
  <si>
    <t>電話番号</t>
    <rPh sb="0" eb="2">
      <t>デンワ</t>
    </rPh>
    <rPh sb="2" eb="4">
      <t>バンゴウ</t>
    </rPh>
    <phoneticPr fontId="1"/>
  </si>
  <si>
    <t>月分</t>
    <rPh sb="0" eb="1">
      <t>ツキ</t>
    </rPh>
    <rPh sb="1" eb="2">
      <t>ブン</t>
    </rPh>
    <phoneticPr fontId="1"/>
  </si>
  <si>
    <t>ポットの購入</t>
    <rPh sb="4" eb="6">
      <t>コウニュウ</t>
    </rPh>
    <phoneticPr fontId="1"/>
  </si>
  <si>
    <t>E-mail</t>
  </si>
  <si>
    <t>中野区住民主体サービス　ボランティア参加票</t>
    <rPh sb="0" eb="3">
      <t>ナカノク</t>
    </rPh>
    <rPh sb="3" eb="5">
      <t>ジュウミン</t>
    </rPh>
    <rPh sb="5" eb="7">
      <t>シュタイ</t>
    </rPh>
    <rPh sb="18" eb="20">
      <t>サンカ</t>
    </rPh>
    <rPh sb="20" eb="21">
      <t>ヒョウ</t>
    </rPh>
    <phoneticPr fontId="1"/>
  </si>
  <si>
    <t>今年度事業開始年月日</t>
    <rPh sb="0" eb="3">
      <t>コンネンド</t>
    </rPh>
    <rPh sb="3" eb="5">
      <t>ジギョウ</t>
    </rPh>
    <rPh sb="5" eb="7">
      <t>カイシ</t>
    </rPh>
    <rPh sb="7" eb="10">
      <t>ネンガッピ</t>
    </rPh>
    <phoneticPr fontId="1"/>
  </si>
  <si>
    <t>登録決定通知書の日付および事業番号</t>
    <rPh sb="0" eb="2">
      <t>トウロク</t>
    </rPh>
    <rPh sb="2" eb="4">
      <t>ケッテイ</t>
    </rPh>
    <rPh sb="4" eb="7">
      <t>ツウチショ</t>
    </rPh>
    <rPh sb="8" eb="10">
      <t>ヒヅケ</t>
    </rPh>
    <rPh sb="13" eb="15">
      <t>ジギョウ</t>
    </rPh>
    <rPh sb="15" eb="17">
      <t>バンゴウ</t>
    </rPh>
    <phoneticPr fontId="1"/>
  </si>
  <si>
    <t>既算定補助金額</t>
    <rPh sb="0" eb="1">
      <t>キ</t>
    </rPh>
    <rPh sb="1" eb="3">
      <t>サンテイ</t>
    </rPh>
    <rPh sb="3" eb="5">
      <t>ホジョ</t>
    </rPh>
    <rPh sb="5" eb="7">
      <t>キンガク</t>
    </rPh>
    <phoneticPr fontId="1"/>
  </si>
  <si>
    <t>住民主体対象</t>
    <rPh sb="0" eb="2">
      <t>ジュウミン</t>
    </rPh>
    <rPh sb="2" eb="4">
      <t>シュタイ</t>
    </rPh>
    <rPh sb="4" eb="6">
      <t>タイショウ</t>
    </rPh>
    <phoneticPr fontId="1"/>
  </si>
  <si>
    <t>申請区分</t>
    <rPh sb="0" eb="2">
      <t>シンセイ</t>
    </rPh>
    <rPh sb="2" eb="4">
      <t>クブン</t>
    </rPh>
    <phoneticPr fontId="1"/>
  </si>
  <si>
    <t>Ｂ運営</t>
    <rPh sb="1" eb="3">
      <t>ウンエイ</t>
    </rPh>
    <phoneticPr fontId="1"/>
  </si>
  <si>
    <t>年度　住民主体サービス　事業報告書（訪問型・その他生活支援サービス）　５月分</t>
    <rPh sb="0" eb="2">
      <t>ネンド</t>
    </rPh>
    <rPh sb="3" eb="5">
      <t>ジュウミン</t>
    </rPh>
    <rPh sb="5" eb="7">
      <t>シュタイ</t>
    </rPh>
    <rPh sb="12" eb="14">
      <t>ジギョウ</t>
    </rPh>
    <rPh sb="14" eb="17">
      <t>ホウコクショ</t>
    </rPh>
    <rPh sb="18" eb="20">
      <t>ホウモン</t>
    </rPh>
    <rPh sb="20" eb="21">
      <t>ガタ</t>
    </rPh>
    <rPh sb="24" eb="25">
      <t>タ</t>
    </rPh>
    <rPh sb="25" eb="27">
      <t>セイカツ</t>
    </rPh>
    <rPh sb="27" eb="29">
      <t>シエン</t>
    </rPh>
    <rPh sb="36" eb="37">
      <t>ガツ</t>
    </rPh>
    <rPh sb="37" eb="38">
      <t>ブン</t>
    </rPh>
    <phoneticPr fontId="1"/>
  </si>
  <si>
    <t>実績報告</t>
    <rPh sb="0" eb="2">
      <t>ジッセキ</t>
    </rPh>
    <rPh sb="2" eb="4">
      <t>ホウコク</t>
    </rPh>
    <phoneticPr fontId="1"/>
  </si>
  <si>
    <t>色付セルへ入力をお願いします。</t>
    <rPh sb="0" eb="1">
      <t>イロ</t>
    </rPh>
    <rPh sb="1" eb="2">
      <t>ツ</t>
    </rPh>
    <rPh sb="5" eb="7">
      <t>ニュウリョク</t>
    </rPh>
    <rPh sb="9" eb="10">
      <t>ネガ</t>
    </rPh>
    <phoneticPr fontId="1"/>
  </si>
  <si>
    <t>代表者氏名</t>
    <rPh sb="0" eb="3">
      <t>ダイヒョウシャ</t>
    </rPh>
    <rPh sb="3" eb="5">
      <t>シメイ</t>
    </rPh>
    <phoneticPr fontId="1"/>
  </si>
  <si>
    <t>包括</t>
    <rPh sb="0" eb="2">
      <t>ホウカツ</t>
    </rPh>
    <phoneticPr fontId="1"/>
  </si>
  <si>
    <t>中野区住民主体サービス　出欠簿</t>
    <rPh sb="0" eb="3">
      <t>ナカノク</t>
    </rPh>
    <rPh sb="3" eb="5">
      <t>ジュウミン</t>
    </rPh>
    <rPh sb="5" eb="7">
      <t>シュタイ</t>
    </rPh>
    <rPh sb="12" eb="15">
      <t>シュッケツボ</t>
    </rPh>
    <phoneticPr fontId="1"/>
  </si>
  <si>
    <t>上鷺宮</t>
    <rPh sb="0" eb="3">
      <t>カミサギノミヤ</t>
    </rPh>
    <phoneticPr fontId="1"/>
  </si>
  <si>
    <t>江古田</t>
    <rPh sb="0" eb="3">
      <t>エコダ</t>
    </rPh>
    <phoneticPr fontId="1"/>
  </si>
  <si>
    <t>中野北</t>
    <rPh sb="0" eb="2">
      <t>ナカノ</t>
    </rPh>
    <rPh sb="2" eb="3">
      <t>キタ</t>
    </rPh>
    <phoneticPr fontId="1"/>
  </si>
  <si>
    <t>中野</t>
    <rPh sb="0" eb="1">
      <t>ナカ</t>
    </rPh>
    <rPh sb="1" eb="2">
      <t>ノ</t>
    </rPh>
    <phoneticPr fontId="1"/>
  </si>
  <si>
    <t>東中野</t>
    <rPh sb="0" eb="3">
      <t>ヒガシナカノ</t>
    </rPh>
    <phoneticPr fontId="1"/>
  </si>
  <si>
    <t>本町</t>
    <rPh sb="0" eb="2">
      <t>ホンチョウ</t>
    </rPh>
    <phoneticPr fontId="1"/>
  </si>
  <si>
    <t>住民主体
対象</t>
    <rPh sb="0" eb="2">
      <t>ジュウミン</t>
    </rPh>
    <rPh sb="2" eb="4">
      <t>シュタイ</t>
    </rPh>
    <rPh sb="5" eb="7">
      <t>タイショウ</t>
    </rPh>
    <phoneticPr fontId="1"/>
  </si>
  <si>
    <t>南中野</t>
    <rPh sb="0" eb="1">
      <t>ミナミ</t>
    </rPh>
    <rPh sb="1" eb="3">
      <t>ナカノ</t>
    </rPh>
    <phoneticPr fontId="1"/>
  </si>
  <si>
    <t>第９号様式（第１２条関係）</t>
    <rPh sb="0" eb="1">
      <t>ダイ</t>
    </rPh>
    <rPh sb="2" eb="3">
      <t>ゴウ</t>
    </rPh>
    <rPh sb="3" eb="5">
      <t>ヨウシキ</t>
    </rPh>
    <rPh sb="6" eb="7">
      <t>ダイ</t>
    </rPh>
    <rPh sb="9" eb="10">
      <t>ジョウ</t>
    </rPh>
    <rPh sb="10" eb="12">
      <t>カンケイ</t>
    </rPh>
    <phoneticPr fontId="1"/>
  </si>
  <si>
    <t>介護区分</t>
    <rPh sb="0" eb="2">
      <t>カイゴ</t>
    </rPh>
    <rPh sb="2" eb="4">
      <t>クブン</t>
    </rPh>
    <phoneticPr fontId="1"/>
  </si>
  <si>
    <t>中野区</t>
    <rPh sb="0" eb="3">
      <t>ナカノク</t>
    </rPh>
    <phoneticPr fontId="1"/>
  </si>
  <si>
    <t>事業対象者</t>
    <rPh sb="0" eb="2">
      <t>ジギョウ</t>
    </rPh>
    <rPh sb="2" eb="5">
      <t>タイショウシャ</t>
    </rPh>
    <phoneticPr fontId="1"/>
  </si>
  <si>
    <t>要支援１</t>
    <rPh sb="0" eb="3">
      <t>ヨウシエン</t>
    </rPh>
    <phoneticPr fontId="1"/>
  </si>
  <si>
    <t>２月</t>
    <rPh sb="1" eb="2">
      <t>ガツ</t>
    </rPh>
    <phoneticPr fontId="1"/>
  </si>
  <si>
    <t>要支援２</t>
    <rPh sb="0" eb="3">
      <t>ヨウシエン</t>
    </rPh>
    <phoneticPr fontId="1"/>
  </si>
  <si>
    <t>会場使用料（４）</t>
    <rPh sb="0" eb="2">
      <t>カイジョウ</t>
    </rPh>
    <rPh sb="2" eb="5">
      <t>シヨウリョウ</t>
    </rPh>
    <phoneticPr fontId="1"/>
  </si>
  <si>
    <t>７月</t>
  </si>
  <si>
    <t>印刷製本費（３）</t>
    <rPh sb="0" eb="2">
      <t>インサツ</t>
    </rPh>
    <rPh sb="2" eb="4">
      <t>セイホン</t>
    </rPh>
    <rPh sb="4" eb="5">
      <t>ヒ</t>
    </rPh>
    <phoneticPr fontId="1"/>
  </si>
  <si>
    <t>消耗品費等（2)</t>
    <rPh sb="0" eb="2">
      <t>ショウモウ</t>
    </rPh>
    <rPh sb="2" eb="3">
      <t>ヒン</t>
    </rPh>
    <rPh sb="3" eb="4">
      <t>ヒ</t>
    </rPh>
    <rPh sb="4" eb="5">
      <t>トウ</t>
    </rPh>
    <phoneticPr fontId="1"/>
  </si>
  <si>
    <t>チラシ印刷　@2.38×1000部</t>
    <rPh sb="3" eb="5">
      <t>インサツ</t>
    </rPh>
    <rPh sb="16" eb="17">
      <t>ブ</t>
    </rPh>
    <phoneticPr fontId="1"/>
  </si>
  <si>
    <t>住民主体対象者年間延べ人数</t>
    <rPh sb="0" eb="2">
      <t>ジュウミン</t>
    </rPh>
    <rPh sb="2" eb="4">
      <t>シュタイ</t>
    </rPh>
    <rPh sb="4" eb="6">
      <t>タイショウ</t>
    </rPh>
    <rPh sb="6" eb="7">
      <t>シャ</t>
    </rPh>
    <rPh sb="7" eb="9">
      <t>ネンカン</t>
    </rPh>
    <rPh sb="9" eb="10">
      <t>ノ</t>
    </rPh>
    <rPh sb="11" eb="13">
      <t>ニンズウ</t>
    </rPh>
    <phoneticPr fontId="1"/>
  </si>
  <si>
    <t>年度　住民主体サービス　事業報告書（訪問型・その他生活支援サービス）　４月分</t>
    <rPh sb="0" eb="2">
      <t>ネンド</t>
    </rPh>
    <rPh sb="3" eb="5">
      <t>ジュウミン</t>
    </rPh>
    <rPh sb="5" eb="7">
      <t>シュタイ</t>
    </rPh>
    <rPh sb="12" eb="14">
      <t>ジギョウ</t>
    </rPh>
    <rPh sb="14" eb="17">
      <t>ホウコクショ</t>
    </rPh>
    <rPh sb="18" eb="20">
      <t>ホウモン</t>
    </rPh>
    <rPh sb="20" eb="21">
      <t>ガタ</t>
    </rPh>
    <rPh sb="24" eb="25">
      <t>タ</t>
    </rPh>
    <rPh sb="25" eb="27">
      <t>セイカツ</t>
    </rPh>
    <rPh sb="27" eb="29">
      <t>シエン</t>
    </rPh>
    <rPh sb="36" eb="37">
      <t>ガツ</t>
    </rPh>
    <rPh sb="37" eb="38">
      <t>ブン</t>
    </rPh>
    <phoneticPr fontId="1"/>
  </si>
  <si>
    <t>合計（５）
（１）～（４）</t>
    <rPh sb="0" eb="2">
      <t>ゴウケイ</t>
    </rPh>
    <phoneticPr fontId="1"/>
  </si>
  <si>
    <t>修繕費（４）</t>
    <rPh sb="0" eb="2">
      <t>シュウゼン</t>
    </rPh>
    <rPh sb="2" eb="3">
      <t>ヒ</t>
    </rPh>
    <phoneticPr fontId="1"/>
  </si>
  <si>
    <t>備品購入費(1)</t>
    <rPh sb="0" eb="2">
      <t>ビヒン</t>
    </rPh>
    <rPh sb="2" eb="4">
      <t>コウニュウ</t>
    </rPh>
    <rPh sb="4" eb="5">
      <t>ヒ</t>
    </rPh>
    <phoneticPr fontId="1"/>
  </si>
  <si>
    <t>運営費</t>
    <rPh sb="0" eb="2">
      <t>ウンエイ</t>
    </rPh>
    <rPh sb="2" eb="3">
      <t>ヒ</t>
    </rPh>
    <phoneticPr fontId="1"/>
  </si>
  <si>
    <t>年度　住民主体サービス　事業報告書（訪問型・その他生活支援サービス）　12月分</t>
    <rPh sb="0" eb="2">
      <t>ネンド</t>
    </rPh>
    <rPh sb="3" eb="5">
      <t>ジュウミン</t>
    </rPh>
    <rPh sb="5" eb="7">
      <t>シュタイ</t>
    </rPh>
    <rPh sb="12" eb="14">
      <t>ジギョウ</t>
    </rPh>
    <rPh sb="14" eb="17">
      <t>ホウコクショ</t>
    </rPh>
    <rPh sb="18" eb="20">
      <t>ホウモン</t>
    </rPh>
    <rPh sb="20" eb="21">
      <t>ガタ</t>
    </rPh>
    <rPh sb="24" eb="25">
      <t>タ</t>
    </rPh>
    <rPh sb="25" eb="27">
      <t>セイカツ</t>
    </rPh>
    <rPh sb="27" eb="29">
      <t>シエン</t>
    </rPh>
    <rPh sb="37" eb="38">
      <t>ガツ</t>
    </rPh>
    <rPh sb="38" eb="39">
      <t>ブン</t>
    </rPh>
    <phoneticPr fontId="1"/>
  </si>
  <si>
    <t>当月総支出計</t>
    <rPh sb="0" eb="2">
      <t>トウゲツ</t>
    </rPh>
    <rPh sb="2" eb="3">
      <t>ソウ</t>
    </rPh>
    <rPh sb="3" eb="5">
      <t>シシュツ</t>
    </rPh>
    <rPh sb="5" eb="6">
      <t>ケイ</t>
    </rPh>
    <phoneticPr fontId="1"/>
  </si>
  <si>
    <t>立ち上げ支援</t>
    <rPh sb="0" eb="1">
      <t>タ</t>
    </rPh>
    <rPh sb="2" eb="3">
      <t>ア</t>
    </rPh>
    <rPh sb="4" eb="6">
      <t>シエン</t>
    </rPh>
    <phoneticPr fontId="1"/>
  </si>
  <si>
    <t>No.</t>
  </si>
  <si>
    <t>差引額</t>
    <rPh sb="0" eb="2">
      <t>サシヒキ</t>
    </rPh>
    <rPh sb="2" eb="3">
      <t>ガク</t>
    </rPh>
    <phoneticPr fontId="1"/>
  </si>
  <si>
    <t>第１０号様式（第１２条関係)</t>
    <rPh sb="0" eb="1">
      <t>ダイ</t>
    </rPh>
    <rPh sb="3" eb="4">
      <t>ゴウ</t>
    </rPh>
    <rPh sb="4" eb="6">
      <t>ヨウシキ</t>
    </rPh>
    <rPh sb="7" eb="8">
      <t>ダイ</t>
    </rPh>
    <rPh sb="10" eb="11">
      <t>ジョウ</t>
    </rPh>
    <rPh sb="11" eb="13">
      <t>カンケイ</t>
    </rPh>
    <phoneticPr fontId="1"/>
  </si>
  <si>
    <t>支出額</t>
    <rPh sb="0" eb="2">
      <t>シシュツ</t>
    </rPh>
    <rPh sb="2" eb="3">
      <t>ガク</t>
    </rPh>
    <phoneticPr fontId="1"/>
  </si>
  <si>
    <t>うち住民主体対象者数</t>
    <rPh sb="2" eb="4">
      <t>ジュウミン</t>
    </rPh>
    <rPh sb="4" eb="6">
      <t>シュタイ</t>
    </rPh>
    <rPh sb="6" eb="8">
      <t>タイショウ</t>
    </rPh>
    <rPh sb="8" eb="9">
      <t>シャ</t>
    </rPh>
    <rPh sb="9" eb="10">
      <t>スウ</t>
    </rPh>
    <phoneticPr fontId="1"/>
  </si>
  <si>
    <t>□□3-2-1-102</t>
  </si>
  <si>
    <t>年度　住民主体サービス　事業報告書（訪問型・その他生活支援サービス）　７月分</t>
    <rPh sb="0" eb="2">
      <t>ネンド</t>
    </rPh>
    <rPh sb="3" eb="5">
      <t>ジュウミン</t>
    </rPh>
    <rPh sb="5" eb="7">
      <t>シュタイ</t>
    </rPh>
    <rPh sb="12" eb="14">
      <t>ジギョウ</t>
    </rPh>
    <rPh sb="14" eb="17">
      <t>ホウコクショ</t>
    </rPh>
    <rPh sb="18" eb="20">
      <t>ホウモン</t>
    </rPh>
    <rPh sb="20" eb="21">
      <t>ガタ</t>
    </rPh>
    <rPh sb="24" eb="25">
      <t>タ</t>
    </rPh>
    <rPh sb="25" eb="27">
      <t>セイカツ</t>
    </rPh>
    <rPh sb="27" eb="29">
      <t>シエン</t>
    </rPh>
    <rPh sb="36" eb="37">
      <t>ガツ</t>
    </rPh>
    <rPh sb="37" eb="38">
      <t>ブン</t>
    </rPh>
    <phoneticPr fontId="1"/>
  </si>
  <si>
    <t>収入額</t>
    <rPh sb="0" eb="2">
      <t>シュウニュウ</t>
    </rPh>
    <rPh sb="2" eb="3">
      <t>ガク</t>
    </rPh>
    <phoneticPr fontId="1"/>
  </si>
  <si>
    <t>【立ち上げ支出額 内訳】</t>
    <rPh sb="1" eb="2">
      <t>タ</t>
    </rPh>
    <rPh sb="3" eb="4">
      <t>ア</t>
    </rPh>
    <rPh sb="5" eb="7">
      <t>シシュツ</t>
    </rPh>
    <rPh sb="7" eb="8">
      <t>ガク</t>
    </rPh>
    <rPh sb="9" eb="11">
      <t>ウチワケ</t>
    </rPh>
    <phoneticPr fontId="1"/>
  </si>
  <si>
    <t>多目的室</t>
    <rPh sb="0" eb="3">
      <t>タモクテキ</t>
    </rPh>
    <rPh sb="3" eb="4">
      <t>シツ</t>
    </rPh>
    <phoneticPr fontId="1"/>
  </si>
  <si>
    <t>【実施実績 】</t>
    <rPh sb="1" eb="3">
      <t>ジッシ</t>
    </rPh>
    <rPh sb="3" eb="5">
      <t>ジッセキ</t>
    </rPh>
    <phoneticPr fontId="1"/>
  </si>
  <si>
    <t>【収入額　内訳】</t>
    <rPh sb="1" eb="3">
      <t>シュウニュウ</t>
    </rPh>
    <rPh sb="3" eb="4">
      <t>ガク</t>
    </rPh>
    <rPh sb="5" eb="7">
      <t>ウチワケ</t>
    </rPh>
    <phoneticPr fontId="1"/>
  </si>
  <si>
    <t>Ａ立上げ支援</t>
    <rPh sb="1" eb="2">
      <t>タ</t>
    </rPh>
    <rPh sb="2" eb="3">
      <t>ア</t>
    </rPh>
    <rPh sb="4" eb="6">
      <t>シエン</t>
    </rPh>
    <phoneticPr fontId="1"/>
  </si>
  <si>
    <t>実施内容</t>
    <rPh sb="0" eb="2">
      <t>ジッシ</t>
    </rPh>
    <rPh sb="2" eb="4">
      <t>ナイヨウ</t>
    </rPh>
    <phoneticPr fontId="1"/>
  </si>
  <si>
    <t>６月</t>
  </si>
  <si>
    <t>９月</t>
  </si>
  <si>
    <t>担当地域包括支援センター</t>
    <rPh sb="0" eb="2">
      <t>タントウ</t>
    </rPh>
    <rPh sb="2" eb="4">
      <t>チイキ</t>
    </rPh>
    <rPh sb="4" eb="6">
      <t>ホウカツ</t>
    </rPh>
    <rPh sb="6" eb="8">
      <t>シエン</t>
    </rPh>
    <phoneticPr fontId="1"/>
  </si>
  <si>
    <t>令和３</t>
    <rPh sb="0" eb="2">
      <t>レイワ</t>
    </rPh>
    <phoneticPr fontId="1"/>
  </si>
  <si>
    <t>１０月</t>
  </si>
  <si>
    <t>１１月</t>
  </si>
  <si>
    <t>１２月</t>
  </si>
  <si>
    <t>１月</t>
  </si>
  <si>
    <t>２月</t>
  </si>
  <si>
    <t>３月</t>
  </si>
  <si>
    <t>第９号様式（第１２条関係）</t>
  </si>
  <si>
    <t>※収入は補助金以外の収入を記載してください。</t>
    <rPh sb="1" eb="3">
      <t>シュウニュウ</t>
    </rPh>
    <rPh sb="4" eb="7">
      <t>ホジョキン</t>
    </rPh>
    <rPh sb="7" eb="9">
      <t>イガイ</t>
    </rPh>
    <rPh sb="10" eb="12">
      <t>シュウニュウ</t>
    </rPh>
    <rPh sb="13" eb="15">
      <t>キサイ</t>
    </rPh>
    <phoneticPr fontId="1"/>
  </si>
  <si>
    <t>(4)修繕費</t>
    <rPh sb="3" eb="6">
      <t>シュウゼンヒ</t>
    </rPh>
    <phoneticPr fontId="1"/>
  </si>
  <si>
    <t>年度　住民主体サービス　事業報告書（訪問型・その他生活支援サービス）11月分</t>
    <rPh sb="0" eb="2">
      <t>ネンド</t>
    </rPh>
    <rPh sb="3" eb="5">
      <t>ジュウミン</t>
    </rPh>
    <rPh sb="5" eb="7">
      <t>シュタイ</t>
    </rPh>
    <rPh sb="12" eb="14">
      <t>ジギョウ</t>
    </rPh>
    <rPh sb="14" eb="17">
      <t>ホウコクショ</t>
    </rPh>
    <rPh sb="18" eb="20">
      <t>ホウモン</t>
    </rPh>
    <rPh sb="20" eb="21">
      <t>ガタ</t>
    </rPh>
    <rPh sb="24" eb="25">
      <t>タ</t>
    </rPh>
    <rPh sb="25" eb="27">
      <t>セイカツ</t>
    </rPh>
    <rPh sb="27" eb="29">
      <t>シエン</t>
    </rPh>
    <rPh sb="36" eb="38">
      <t>ガツブン</t>
    </rPh>
    <phoneticPr fontId="1"/>
  </si>
  <si>
    <t>住民主体サービス事業報告書（通所型）</t>
  </si>
  <si>
    <t>中野元気アップ体操
歌
お茶</t>
  </si>
  <si>
    <t>中野元気アップ体操
講師によるボールやゴムバンドを使った運動
お茶</t>
  </si>
  <si>
    <t>(3)印刷製本費</t>
    <rPh sb="3" eb="5">
      <t>インサツ</t>
    </rPh>
    <rPh sb="5" eb="7">
      <t>セイホン</t>
    </rPh>
    <rPh sb="7" eb="8">
      <t>ヒ</t>
    </rPh>
    <phoneticPr fontId="1"/>
  </si>
  <si>
    <t>中野元気アップ体操
絵手紙づくり
お茶</t>
  </si>
  <si>
    <t>中野元気アップ体操
講師による簡単な筋トレ
お茶</t>
  </si>
  <si>
    <t>助成金</t>
    <rPh sb="0" eb="3">
      <t>ジョセイキン</t>
    </rPh>
    <phoneticPr fontId="1"/>
  </si>
  <si>
    <t>【補助金額】
1000円未満切り捨て</t>
  </si>
  <si>
    <t>選定額</t>
    <rPh sb="0" eb="2">
      <t>センテイ</t>
    </rPh>
    <rPh sb="2" eb="3">
      <t>ガク</t>
    </rPh>
    <phoneticPr fontId="1"/>
  </si>
  <si>
    <t>経費科目別内訳書　（実績報告）</t>
    <rPh sb="0" eb="2">
      <t>ケイヒ</t>
    </rPh>
    <rPh sb="2" eb="4">
      <t>カモク</t>
    </rPh>
    <rPh sb="4" eb="5">
      <t>ベツ</t>
    </rPh>
    <rPh sb="5" eb="8">
      <t>ウチワケショ</t>
    </rPh>
    <rPh sb="10" eb="12">
      <t>ジッセキ</t>
    </rPh>
    <rPh sb="12" eb="14">
      <t>ホウコク</t>
    </rPh>
    <phoneticPr fontId="1"/>
  </si>
  <si>
    <t>4月</t>
    <rPh sb="1" eb="2">
      <t>ガツ</t>
    </rPh>
    <phoneticPr fontId="1"/>
  </si>
  <si>
    <t>11月</t>
  </si>
  <si>
    <t>5月</t>
    <rPh sb="1" eb="2">
      <t>ガツ</t>
    </rPh>
    <phoneticPr fontId="1"/>
  </si>
  <si>
    <t>○○食器</t>
    <rPh sb="2" eb="4">
      <t>ショッキ</t>
    </rPh>
    <phoneticPr fontId="1"/>
  </si>
  <si>
    <t>6月</t>
  </si>
  <si>
    <t>7月</t>
  </si>
  <si>
    <t>8月</t>
  </si>
  <si>
    <t>9月</t>
  </si>
  <si>
    <t>10月</t>
  </si>
  <si>
    <t>12月</t>
  </si>
  <si>
    <t>年度　住民主体サービス　事業報告書（訪問型・その他生活支援サービス）　10月分</t>
    <rPh sb="0" eb="2">
      <t>ネンド</t>
    </rPh>
    <rPh sb="3" eb="5">
      <t>ジュウミン</t>
    </rPh>
    <rPh sb="5" eb="7">
      <t>シュタイ</t>
    </rPh>
    <rPh sb="12" eb="14">
      <t>ジギョウ</t>
    </rPh>
    <rPh sb="14" eb="17">
      <t>ホウコクショ</t>
    </rPh>
    <rPh sb="18" eb="20">
      <t>ホウモン</t>
    </rPh>
    <rPh sb="20" eb="21">
      <t>ガタ</t>
    </rPh>
    <rPh sb="24" eb="25">
      <t>タ</t>
    </rPh>
    <rPh sb="25" eb="27">
      <t>セイカツ</t>
    </rPh>
    <rPh sb="27" eb="29">
      <t>シエン</t>
    </rPh>
    <rPh sb="37" eb="38">
      <t>ガツ</t>
    </rPh>
    <rPh sb="38" eb="39">
      <t>ブン</t>
    </rPh>
    <phoneticPr fontId="1"/>
  </si>
  <si>
    <t>1月</t>
  </si>
  <si>
    <t>2月</t>
  </si>
  <si>
    <t>③事業対象者</t>
    <rPh sb="1" eb="3">
      <t>ジギョウ</t>
    </rPh>
    <rPh sb="3" eb="6">
      <t>タイショウシャ</t>
    </rPh>
    <phoneticPr fontId="1"/>
  </si>
  <si>
    <t>3月</t>
  </si>
  <si>
    <t>利用者負担金</t>
    <rPh sb="0" eb="3">
      <t>リヨウシャ</t>
    </rPh>
    <rPh sb="3" eb="5">
      <t>フタン</t>
    </rPh>
    <rPh sb="5" eb="6">
      <t>キン</t>
    </rPh>
    <phoneticPr fontId="1"/>
  </si>
  <si>
    <t>実利用人数</t>
    <rPh sb="0" eb="1">
      <t>ジツ</t>
    </rPh>
    <rPh sb="1" eb="3">
      <t>リヨウ</t>
    </rPh>
    <rPh sb="3" eb="5">
      <t>ニンズウ</t>
    </rPh>
    <phoneticPr fontId="1"/>
  </si>
  <si>
    <t>補助金</t>
    <rPh sb="0" eb="3">
      <t>ホジョキン</t>
    </rPh>
    <phoneticPr fontId="1"/>
  </si>
  <si>
    <t>保険料（７）</t>
    <rPh sb="0" eb="3">
      <t>ホケンリョウ</t>
    </rPh>
    <phoneticPr fontId="1"/>
  </si>
  <si>
    <t>雑入</t>
    <rPh sb="0" eb="2">
      <t>ザツニュウ</t>
    </rPh>
    <phoneticPr fontId="1"/>
  </si>
  <si>
    <t>当月収入計</t>
    <rPh sb="0" eb="2">
      <t>トウゲツ</t>
    </rPh>
    <rPh sb="2" eb="4">
      <t>シュウニュウ</t>
    </rPh>
    <rPh sb="4" eb="5">
      <t>ケイ</t>
    </rPh>
    <phoneticPr fontId="1"/>
  </si>
  <si>
    <t>(1)備品購入費</t>
    <rPh sb="3" eb="5">
      <t>ビヒン</t>
    </rPh>
    <rPh sb="5" eb="8">
      <t>コウニュウヒ</t>
    </rPh>
    <phoneticPr fontId="1"/>
  </si>
  <si>
    <t>例</t>
    <rPh sb="0" eb="1">
      <t>レイ</t>
    </rPh>
    <phoneticPr fontId="1"/>
  </si>
  <si>
    <t>(2)消耗品費等</t>
    <rPh sb="3" eb="5">
      <t>ショウモウ</t>
    </rPh>
    <rPh sb="5" eb="6">
      <t>ヒン</t>
    </rPh>
    <rPh sb="6" eb="7">
      <t>ヒ</t>
    </rPh>
    <rPh sb="7" eb="8">
      <t>トウ</t>
    </rPh>
    <phoneticPr fontId="1"/>
  </si>
  <si>
    <t>(1)謝礼</t>
    <rPh sb="3" eb="5">
      <t>シャレイ</t>
    </rPh>
    <phoneticPr fontId="1"/>
  </si>
  <si>
    <t>(4)会場使用料</t>
    <rPh sb="3" eb="5">
      <t>カイジョウ</t>
    </rPh>
    <rPh sb="5" eb="8">
      <t>シヨウリョウ</t>
    </rPh>
    <phoneticPr fontId="1"/>
  </si>
  <si>
    <t>既申告
年間住民主体対象者延参加人数</t>
    <rPh sb="0" eb="1">
      <t>キ</t>
    </rPh>
    <rPh sb="1" eb="3">
      <t>シンコク</t>
    </rPh>
    <rPh sb="4" eb="6">
      <t>ネンカン</t>
    </rPh>
    <rPh sb="6" eb="8">
      <t>ジュウミン</t>
    </rPh>
    <rPh sb="8" eb="10">
      <t>シュタイ</t>
    </rPh>
    <rPh sb="10" eb="12">
      <t>タイショウ</t>
    </rPh>
    <rPh sb="12" eb="13">
      <t>シャ</t>
    </rPh>
    <rPh sb="13" eb="14">
      <t>ノ</t>
    </rPh>
    <rPh sb="14" eb="16">
      <t>サンカ</t>
    </rPh>
    <rPh sb="16" eb="18">
      <t>ニンズウ</t>
    </rPh>
    <phoneticPr fontId="1"/>
  </si>
  <si>
    <t>【総括】</t>
    <rPh sb="1" eb="3">
      <t>ソウカツ</t>
    </rPh>
    <phoneticPr fontId="1"/>
  </si>
  <si>
    <t>年度　住民主体サービス　事業報告書（訪問型・その他生活支援サービス）　２月分</t>
    <rPh sb="0" eb="2">
      <t>ネンド</t>
    </rPh>
    <rPh sb="3" eb="5">
      <t>ジュウミン</t>
    </rPh>
    <rPh sb="5" eb="7">
      <t>シュタイ</t>
    </rPh>
    <rPh sb="12" eb="14">
      <t>ジギョウ</t>
    </rPh>
    <rPh sb="14" eb="17">
      <t>ホウコクショ</t>
    </rPh>
    <rPh sb="18" eb="20">
      <t>ホウモン</t>
    </rPh>
    <rPh sb="20" eb="21">
      <t>ガタ</t>
    </rPh>
    <rPh sb="24" eb="25">
      <t>タ</t>
    </rPh>
    <rPh sb="25" eb="27">
      <t>セイカツ</t>
    </rPh>
    <rPh sb="27" eb="29">
      <t>シエン</t>
    </rPh>
    <rPh sb="36" eb="37">
      <t>ガツ</t>
    </rPh>
    <rPh sb="37" eb="38">
      <t>ブン</t>
    </rPh>
    <phoneticPr fontId="1"/>
  </si>
  <si>
    <t>延べ支援件数</t>
    <rPh sb="0" eb="1">
      <t>ノ</t>
    </rPh>
    <rPh sb="2" eb="4">
      <t>シエン</t>
    </rPh>
    <rPh sb="4" eb="6">
      <t>ケンスウ</t>
    </rPh>
    <phoneticPr fontId="1"/>
  </si>
  <si>
    <t>全件</t>
    <rPh sb="0" eb="2">
      <t>ゼンケン</t>
    </rPh>
    <phoneticPr fontId="1"/>
  </si>
  <si>
    <t>実従事者数</t>
    <rPh sb="0" eb="1">
      <t>ジツ</t>
    </rPh>
    <rPh sb="1" eb="4">
      <t>ジュウジシャ</t>
    </rPh>
    <rPh sb="4" eb="5">
      <t>スウ</t>
    </rPh>
    <phoneticPr fontId="1"/>
  </si>
  <si>
    <t>４月</t>
    <rPh sb="1" eb="2">
      <t>ガツ</t>
    </rPh>
    <phoneticPr fontId="1"/>
  </si>
  <si>
    <t>５月</t>
    <rPh sb="1" eb="2">
      <t>ガツ</t>
    </rPh>
    <phoneticPr fontId="1"/>
  </si>
  <si>
    <t>件</t>
    <rPh sb="0" eb="1">
      <t>ケン</t>
    </rPh>
    <phoneticPr fontId="1"/>
  </si>
  <si>
    <t>実施回数</t>
    <rPh sb="0" eb="2">
      <t>ジッシ</t>
    </rPh>
    <rPh sb="2" eb="4">
      <t>カイスウ</t>
    </rPh>
    <phoneticPr fontId="1"/>
  </si>
  <si>
    <t>支援内訳</t>
    <rPh sb="0" eb="2">
      <t>シエン</t>
    </rPh>
    <rPh sb="2" eb="4">
      <t>ウチワケ</t>
    </rPh>
    <phoneticPr fontId="1"/>
  </si>
  <si>
    <t>掃除
洗濯</t>
    <rPh sb="0" eb="2">
      <t>ソウジ</t>
    </rPh>
    <rPh sb="3" eb="5">
      <t>センタク</t>
    </rPh>
    <phoneticPr fontId="1"/>
  </si>
  <si>
    <t>実施日時</t>
    <rPh sb="0" eb="2">
      <t>ジッシ</t>
    </rPh>
    <rPh sb="2" eb="4">
      <t>ニチジ</t>
    </rPh>
    <phoneticPr fontId="1"/>
  </si>
  <si>
    <t>外出支援</t>
    <rPh sb="0" eb="2">
      <t>ガイシュツ</t>
    </rPh>
    <rPh sb="2" eb="4">
      <t>シエン</t>
    </rPh>
    <phoneticPr fontId="1"/>
  </si>
  <si>
    <t>11月</t>
    <rPh sb="2" eb="3">
      <t>ガツ</t>
    </rPh>
    <phoneticPr fontId="1"/>
  </si>
  <si>
    <t>相談・見守り
話し相手</t>
    <rPh sb="0" eb="2">
      <t>ソウダン</t>
    </rPh>
    <rPh sb="3" eb="5">
      <t>ミマモ</t>
    </rPh>
    <rPh sb="7" eb="8">
      <t>ハナ</t>
    </rPh>
    <rPh sb="9" eb="11">
      <t>アイテ</t>
    </rPh>
    <phoneticPr fontId="1"/>
  </si>
  <si>
    <t>その他</t>
    <rPh sb="2" eb="3">
      <t>タ</t>
    </rPh>
    <phoneticPr fontId="1"/>
  </si>
  <si>
    <t>(5)機器リース料</t>
    <rPh sb="3" eb="5">
      <t>キキ</t>
    </rPh>
    <rPh sb="8" eb="9">
      <t>リョウ</t>
    </rPh>
    <phoneticPr fontId="1"/>
  </si>
  <si>
    <t>新規参加に○</t>
    <rPh sb="0" eb="2">
      <t>シンキ</t>
    </rPh>
    <rPh sb="2" eb="4">
      <t>サンカ</t>
    </rPh>
    <phoneticPr fontId="1"/>
  </si>
  <si>
    <t>住所</t>
    <rPh sb="0" eb="2">
      <t>ジュウショ</t>
    </rPh>
    <phoneticPr fontId="1"/>
  </si>
  <si>
    <t>番号</t>
    <rPh sb="0" eb="2">
      <t>バンゴウ</t>
    </rPh>
    <phoneticPr fontId="1"/>
  </si>
  <si>
    <t>本日初めて参加する方は○を記入してください。</t>
    <rPh sb="0" eb="2">
      <t>ホンジツ</t>
    </rPh>
    <rPh sb="2" eb="3">
      <t>ハジ</t>
    </rPh>
    <rPh sb="5" eb="7">
      <t>サンカ</t>
    </rPh>
    <rPh sb="9" eb="10">
      <t>カタ</t>
    </rPh>
    <rPh sb="13" eb="15">
      <t>キニュウ</t>
    </rPh>
    <phoneticPr fontId="1"/>
  </si>
  <si>
    <t>日</t>
    <rPh sb="0" eb="1">
      <t>ヒ</t>
    </rPh>
    <phoneticPr fontId="1"/>
  </si>
  <si>
    <t>差引残高</t>
    <rPh sb="0" eb="2">
      <t>サシヒキ</t>
    </rPh>
    <rPh sb="2" eb="4">
      <t>ザンダカ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</si>
  <si>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</si>
  <si>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支払金額</t>
    <rPh sb="0" eb="2">
      <t>シハライ</t>
    </rPh>
    <rPh sb="2" eb="4">
      <t>キンガク</t>
    </rPh>
    <phoneticPr fontId="1"/>
  </si>
  <si>
    <t>摘　　　要</t>
    <rPh sb="0" eb="1">
      <t>ツム</t>
    </rPh>
    <rPh sb="4" eb="5">
      <t>ヨウ</t>
    </rPh>
    <phoneticPr fontId="1"/>
  </si>
  <si>
    <t>科目</t>
    <rPh sb="0" eb="2">
      <t>カモク</t>
    </rPh>
    <phoneticPr fontId="1"/>
  </si>
  <si>
    <t>現金出納票</t>
  </si>
  <si>
    <t>累計</t>
    <rPh sb="0" eb="2">
      <t>ルイケイ</t>
    </rPh>
    <phoneticPr fontId="1"/>
  </si>
  <si>
    <t>月計</t>
    <rPh sb="0" eb="1">
      <t>ツキ</t>
    </rPh>
    <rPh sb="1" eb="2">
      <t>ケイ</t>
    </rPh>
    <phoneticPr fontId="1"/>
  </si>
  <si>
    <t>サロン参加者</t>
    <rPh sb="3" eb="6">
      <t>サンカシャ</t>
    </rPh>
    <phoneticPr fontId="1"/>
  </si>
  <si>
    <t>収納金</t>
    <rPh sb="0" eb="2">
      <t>シュウノウ</t>
    </rPh>
    <rPh sb="2" eb="3">
      <t>キン</t>
    </rPh>
    <phoneticPr fontId="1"/>
  </si>
  <si>
    <t>茶菓子</t>
    <rPh sb="0" eb="3">
      <t>チャガシ</t>
    </rPh>
    <phoneticPr fontId="1"/>
  </si>
  <si>
    <t>郵便局</t>
    <rPh sb="0" eb="3">
      <t>ユウビンキョク</t>
    </rPh>
    <phoneticPr fontId="1"/>
  </si>
  <si>
    <t>預金引き出し</t>
    <rPh sb="0" eb="2">
      <t>ヨキン</t>
    </rPh>
    <rPh sb="2" eb="3">
      <t>ヒ</t>
    </rPh>
    <rPh sb="4" eb="5">
      <t>ダ</t>
    </rPh>
    <phoneticPr fontId="1"/>
  </si>
  <si>
    <t>①
要支援1</t>
    <rPh sb="2" eb="5">
      <t>ヨウシエン</t>
    </rPh>
    <phoneticPr fontId="1"/>
  </si>
  <si>
    <t>普通預金</t>
    <rPh sb="0" eb="2">
      <t>フツウ</t>
    </rPh>
    <rPh sb="2" eb="4">
      <t>ヨキン</t>
    </rPh>
    <phoneticPr fontId="1"/>
  </si>
  <si>
    <t>前月より繰越</t>
    <rPh sb="0" eb="2">
      <t>ゼンゲツ</t>
    </rPh>
    <rPh sb="4" eb="6">
      <t>クリコシ</t>
    </rPh>
    <phoneticPr fontId="1"/>
  </si>
  <si>
    <t>茶菓子代　@300×3人</t>
    <rPh sb="0" eb="3">
      <t>チャガシ</t>
    </rPh>
    <rPh sb="3" eb="4">
      <t>ダイ</t>
    </rPh>
    <rPh sb="11" eb="12">
      <t>ニン</t>
    </rPh>
    <phoneticPr fontId="1"/>
  </si>
  <si>
    <t>文具代</t>
    <rPh sb="0" eb="2">
      <t>ブング</t>
    </rPh>
    <rPh sb="2" eb="3">
      <t>ダイ</t>
    </rPh>
    <phoneticPr fontId="1"/>
  </si>
  <si>
    <t>□□文具店</t>
    <rPh sb="2" eb="4">
      <t>ブング</t>
    </rPh>
    <rPh sb="4" eb="5">
      <t>テン</t>
    </rPh>
    <phoneticPr fontId="1"/>
  </si>
  <si>
    <t>講師謝礼　@3,000</t>
    <rPh sb="0" eb="2">
      <t>コウシ</t>
    </rPh>
    <rPh sb="2" eb="4">
      <t>シャレイ</t>
    </rPh>
    <phoneticPr fontId="1"/>
  </si>
  <si>
    <t>預金預け入れ</t>
    <rPh sb="0" eb="2">
      <t>ヨキン</t>
    </rPh>
    <rPh sb="2" eb="3">
      <t>アズ</t>
    </rPh>
    <rPh sb="4" eb="5">
      <t>イ</t>
    </rPh>
    <phoneticPr fontId="1"/>
  </si>
  <si>
    <t>対象
区分</t>
    <rPh sb="0" eb="2">
      <t>タイショウ</t>
    </rPh>
    <rPh sb="3" eb="5">
      <t>クブン</t>
    </rPh>
    <phoneticPr fontId="1"/>
  </si>
  <si>
    <t>利用
日数</t>
    <rPh sb="0" eb="2">
      <t>リヨウ</t>
    </rPh>
    <rPh sb="3" eb="5">
      <t>ニッスウ</t>
    </rPh>
    <phoneticPr fontId="1"/>
  </si>
  <si>
    <t>×</t>
  </si>
  <si>
    <t>江古田　三郎</t>
    <rPh sb="0" eb="3">
      <t>エゴタ</t>
    </rPh>
    <rPh sb="4" eb="6">
      <t>サブロウ</t>
    </rPh>
    <phoneticPr fontId="1"/>
  </si>
  <si>
    <t>昭和10.1.1</t>
    <rPh sb="0" eb="2">
      <t>ショウワ</t>
    </rPh>
    <phoneticPr fontId="1"/>
  </si>
  <si>
    <t>氏名
（フルネームでご記入ください。）</t>
    <rPh sb="0" eb="2">
      <t>シメイ</t>
    </rPh>
    <rPh sb="11" eb="13">
      <t>キニュウ</t>
    </rPh>
    <phoneticPr fontId="1"/>
  </si>
  <si>
    <t>住所
（町丁名まで）</t>
    <rPh sb="0" eb="2">
      <t>ジュウショ</t>
    </rPh>
    <rPh sb="4" eb="7">
      <t>チョウチョウメイ</t>
    </rPh>
    <phoneticPr fontId="1"/>
  </si>
  <si>
    <t>謝礼がある場合</t>
    <rPh sb="0" eb="2">
      <t>シャレイ</t>
    </rPh>
    <rPh sb="5" eb="7">
      <t>バアイ</t>
    </rPh>
    <phoneticPr fontId="1"/>
  </si>
  <si>
    <t>※住民主体対象者については、対象区分欄に①要支援１、②要支援２、③事業対象者の別を記載してください。</t>
    <rPh sb="1" eb="3">
      <t>ジュウミン</t>
    </rPh>
    <rPh sb="3" eb="5">
      <t>シュタイ</t>
    </rPh>
    <rPh sb="5" eb="8">
      <t>タイショウシャ</t>
    </rPh>
    <rPh sb="14" eb="16">
      <t>タイショウ</t>
    </rPh>
    <rPh sb="16" eb="18">
      <t>クブン</t>
    </rPh>
    <rPh sb="18" eb="19">
      <t>ラン</t>
    </rPh>
    <rPh sb="21" eb="24">
      <t>ヨウシエン</t>
    </rPh>
    <rPh sb="27" eb="30">
      <t>ヨウシエン</t>
    </rPh>
    <rPh sb="33" eb="35">
      <t>ジギョウ</t>
    </rPh>
    <rPh sb="35" eb="38">
      <t>タイショウシャ</t>
    </rPh>
    <rPh sb="39" eb="40">
      <t>ベツ</t>
    </rPh>
    <rPh sb="41" eb="43">
      <t>キサイ</t>
    </rPh>
    <phoneticPr fontId="1"/>
  </si>
  <si>
    <t>若井　マルコ</t>
    <rPh sb="0" eb="2">
      <t>ワカイ</t>
    </rPh>
    <phoneticPr fontId="1"/>
  </si>
  <si>
    <t>年度</t>
    <rPh sb="0" eb="2">
      <t>ネンド</t>
    </rPh>
    <phoneticPr fontId="1"/>
  </si>
  <si>
    <t>中野区沼袋１丁目</t>
    <rPh sb="0" eb="3">
      <t>ナカノク</t>
    </rPh>
    <rPh sb="3" eb="5">
      <t>ヌマブクロ</t>
    </rPh>
    <rPh sb="6" eb="8">
      <t>チョウメ</t>
    </rPh>
    <phoneticPr fontId="1"/>
  </si>
  <si>
    <t>年度住民主体サービス　事業報告書（訪問型・その他生活支援サービス）</t>
    <rPh sb="0" eb="2">
      <t>ネンド</t>
    </rPh>
    <rPh sb="2" eb="4">
      <t>ジュウミン</t>
    </rPh>
    <rPh sb="4" eb="6">
      <t>シュタイ</t>
    </rPh>
    <rPh sb="11" eb="13">
      <t>ジギョウ</t>
    </rPh>
    <rPh sb="13" eb="16">
      <t>ホウコクショ</t>
    </rPh>
    <rPh sb="17" eb="19">
      <t>ホウモン</t>
    </rPh>
    <rPh sb="19" eb="20">
      <t>ガタ</t>
    </rPh>
    <rPh sb="23" eb="24">
      <t>タ</t>
    </rPh>
    <rPh sb="24" eb="26">
      <t>セイカツ</t>
    </rPh>
    <rPh sb="26" eb="28">
      <t>シエン</t>
    </rPh>
    <phoneticPr fontId="1"/>
  </si>
  <si>
    <t>５月</t>
  </si>
  <si>
    <t>10月</t>
    <rPh sb="2" eb="3">
      <t>ガツ</t>
    </rPh>
    <phoneticPr fontId="1"/>
  </si>
  <si>
    <t>１月</t>
    <rPh sb="1" eb="2">
      <t>ガツ</t>
    </rPh>
    <phoneticPr fontId="1"/>
  </si>
  <si>
    <t>次頁への繰越</t>
    <rPh sb="0" eb="1">
      <t>ツギ</t>
    </rPh>
    <rPh sb="1" eb="2">
      <t>ページ</t>
    </rPh>
    <rPh sb="4" eb="6">
      <t>クリコシ</t>
    </rPh>
    <phoneticPr fontId="1"/>
  </si>
  <si>
    <t>年度　住民主体サービス　事業報告書（訪問型・その他生活支援サービス）２月分</t>
    <rPh sb="0" eb="2">
      <t>ネンド</t>
    </rPh>
    <rPh sb="3" eb="5">
      <t>ジュウミン</t>
    </rPh>
    <rPh sb="5" eb="7">
      <t>シュタイ</t>
    </rPh>
    <rPh sb="12" eb="14">
      <t>ジギョウ</t>
    </rPh>
    <rPh sb="14" eb="17">
      <t>ホウコクショ</t>
    </rPh>
    <rPh sb="18" eb="20">
      <t>ホウモン</t>
    </rPh>
    <rPh sb="20" eb="21">
      <t>ガタ</t>
    </rPh>
    <rPh sb="24" eb="25">
      <t>タ</t>
    </rPh>
    <rPh sb="25" eb="27">
      <t>セイカツ</t>
    </rPh>
    <rPh sb="27" eb="29">
      <t>シエン</t>
    </rPh>
    <rPh sb="35" eb="37">
      <t>ガツブン</t>
    </rPh>
    <phoneticPr fontId="1"/>
  </si>
  <si>
    <t>報償費</t>
    <rPh sb="0" eb="3">
      <t>ホウショウヒ</t>
    </rPh>
    <phoneticPr fontId="1"/>
  </si>
  <si>
    <t>ネット印刷(株)</t>
    <rPh sb="3" eb="5">
      <t>インサツ</t>
    </rPh>
    <rPh sb="6" eb="7">
      <t>カブ</t>
    </rPh>
    <phoneticPr fontId="1"/>
  </si>
  <si>
    <t>緑茶・茶菓子</t>
    <rPh sb="0" eb="2">
      <t>リョクチャ</t>
    </rPh>
    <rPh sb="3" eb="6">
      <t>チャガシ</t>
    </rPh>
    <phoneticPr fontId="1"/>
  </si>
  <si>
    <t>茶菓子代実費　@300×2人</t>
    <rPh sb="0" eb="3">
      <t>チャガシ</t>
    </rPh>
    <rPh sb="3" eb="4">
      <t>ダイ</t>
    </rPh>
    <rPh sb="4" eb="6">
      <t>ジッピ</t>
    </rPh>
    <rPh sb="13" eb="14">
      <t>ヒト</t>
    </rPh>
    <phoneticPr fontId="1"/>
  </si>
  <si>
    <t>切手代　@82×20枚</t>
    <rPh sb="0" eb="2">
      <t>キッテ</t>
    </rPh>
    <rPh sb="2" eb="3">
      <t>ダイ</t>
    </rPh>
    <rPh sb="10" eb="11">
      <t>マイ</t>
    </rPh>
    <phoneticPr fontId="1"/>
  </si>
  <si>
    <t>年度　住民主体サービス　事業報告書（訪問型・その他生活支援サービス）１月分</t>
    <rPh sb="0" eb="2">
      <t>ネンド</t>
    </rPh>
    <rPh sb="3" eb="5">
      <t>ジュウミン</t>
    </rPh>
    <rPh sb="5" eb="7">
      <t>シュタイ</t>
    </rPh>
    <rPh sb="12" eb="14">
      <t>ジギョウ</t>
    </rPh>
    <rPh sb="14" eb="17">
      <t>ホウコクショ</t>
    </rPh>
    <rPh sb="18" eb="20">
      <t>ホウモン</t>
    </rPh>
    <rPh sb="20" eb="21">
      <t>ガタ</t>
    </rPh>
    <rPh sb="24" eb="25">
      <t>タ</t>
    </rPh>
    <rPh sb="25" eb="27">
      <t>セイカツ</t>
    </rPh>
    <rPh sb="27" eb="29">
      <t>シエン</t>
    </rPh>
    <rPh sb="35" eb="37">
      <t>ガツブン</t>
    </rPh>
    <phoneticPr fontId="1"/>
  </si>
  <si>
    <t>茶菓子代実費　@300×5人</t>
    <rPh sb="0" eb="3">
      <t>チャガシ</t>
    </rPh>
    <rPh sb="3" eb="4">
      <t>ダイ</t>
    </rPh>
    <rPh sb="4" eb="6">
      <t>ジッピ</t>
    </rPh>
    <rPh sb="13" eb="14">
      <t>ヒト</t>
    </rPh>
    <phoneticPr fontId="1"/>
  </si>
  <si>
    <t>住民主体</t>
    <rPh sb="0" eb="2">
      <t>ジュウミン</t>
    </rPh>
    <rPh sb="2" eb="4">
      <t>シュタイ</t>
    </rPh>
    <phoneticPr fontId="1"/>
  </si>
  <si>
    <t>掃除・洗濯</t>
    <rPh sb="0" eb="2">
      <t>ソウジ</t>
    </rPh>
    <rPh sb="3" eb="5">
      <t>センタク</t>
    </rPh>
    <phoneticPr fontId="1"/>
  </si>
  <si>
    <t>計</t>
    <rPh sb="0" eb="1">
      <t>ケイ</t>
    </rPh>
    <phoneticPr fontId="1"/>
  </si>
  <si>
    <t>延べ利用件数</t>
    <rPh sb="0" eb="1">
      <t>ノ</t>
    </rPh>
    <rPh sb="2" eb="4">
      <t>リヨウ</t>
    </rPh>
    <rPh sb="4" eb="6">
      <t>ケンスウ</t>
    </rPh>
    <phoneticPr fontId="1"/>
  </si>
  <si>
    <t>年度　住民主体サービス　事業報告書（訪問型・その他生活支援サービス）７月分</t>
    <rPh sb="0" eb="2">
      <t>ネンド</t>
    </rPh>
    <rPh sb="3" eb="5">
      <t>ジュウミン</t>
    </rPh>
    <rPh sb="5" eb="7">
      <t>シュタイ</t>
    </rPh>
    <rPh sb="12" eb="14">
      <t>ジギョウ</t>
    </rPh>
    <rPh sb="14" eb="17">
      <t>ホウコクショ</t>
    </rPh>
    <rPh sb="18" eb="20">
      <t>ホウモン</t>
    </rPh>
    <rPh sb="20" eb="21">
      <t>ガタ</t>
    </rPh>
    <rPh sb="24" eb="25">
      <t>タ</t>
    </rPh>
    <rPh sb="25" eb="27">
      <t>セイカツ</t>
    </rPh>
    <rPh sb="27" eb="29">
      <t>シエン</t>
    </rPh>
    <rPh sb="35" eb="37">
      <t>ガツブン</t>
    </rPh>
    <phoneticPr fontId="1"/>
  </si>
  <si>
    <t>全数</t>
    <rPh sb="0" eb="1">
      <t>ゼン</t>
    </rPh>
    <rPh sb="1" eb="2">
      <t>スウ</t>
    </rPh>
    <phoneticPr fontId="1"/>
  </si>
  <si>
    <t>サイン</t>
  </si>
  <si>
    <t>実利用者数</t>
    <rPh sb="0" eb="1">
      <t>ジツ</t>
    </rPh>
    <rPh sb="1" eb="4">
      <t>リヨウシャ</t>
    </rPh>
    <rPh sb="4" eb="5">
      <t>スウ</t>
    </rPh>
    <phoneticPr fontId="1"/>
  </si>
  <si>
    <t>利用者</t>
    <rPh sb="0" eb="3">
      <t>リヨウシャ</t>
    </rPh>
    <phoneticPr fontId="1"/>
  </si>
  <si>
    <t>対象区分</t>
    <rPh sb="0" eb="2">
      <t>タイショウ</t>
    </rPh>
    <rPh sb="2" eb="4">
      <t>クブン</t>
    </rPh>
    <phoneticPr fontId="1"/>
  </si>
  <si>
    <t>支援内容</t>
    <rPh sb="0" eb="2">
      <t>シエン</t>
    </rPh>
    <rPh sb="2" eb="4">
      <t>ナイヨウ</t>
    </rPh>
    <phoneticPr fontId="1"/>
  </si>
  <si>
    <t>支援者</t>
    <rPh sb="0" eb="3">
      <t>シエンシャ</t>
    </rPh>
    <phoneticPr fontId="1"/>
  </si>
  <si>
    <t>年度　住民主体サービス　事業報告書（訪問型・その他生活支援サービス）　３月分</t>
    <rPh sb="0" eb="2">
      <t>ネンド</t>
    </rPh>
    <rPh sb="3" eb="5">
      <t>ジュウミン</t>
    </rPh>
    <rPh sb="5" eb="7">
      <t>シュタイ</t>
    </rPh>
    <rPh sb="12" eb="14">
      <t>ジギョウ</t>
    </rPh>
    <rPh sb="14" eb="17">
      <t>ホウコクショ</t>
    </rPh>
    <rPh sb="18" eb="20">
      <t>ホウモン</t>
    </rPh>
    <rPh sb="20" eb="21">
      <t>ガタ</t>
    </rPh>
    <rPh sb="24" eb="25">
      <t>タ</t>
    </rPh>
    <rPh sb="25" eb="27">
      <t>セイカツ</t>
    </rPh>
    <rPh sb="27" eb="29">
      <t>シエン</t>
    </rPh>
    <rPh sb="36" eb="37">
      <t>ガツ</t>
    </rPh>
    <rPh sb="37" eb="38">
      <t>ブン</t>
    </rPh>
    <phoneticPr fontId="1"/>
  </si>
  <si>
    <t>年度　住民主体サービス　事業報告書（訪問型・その他生活支援サービス）12月分</t>
    <rPh sb="0" eb="2">
      <t>ネンド</t>
    </rPh>
    <rPh sb="3" eb="5">
      <t>ジュウミン</t>
    </rPh>
    <rPh sb="5" eb="7">
      <t>シュタイ</t>
    </rPh>
    <rPh sb="12" eb="14">
      <t>ジギョウ</t>
    </rPh>
    <rPh sb="14" eb="17">
      <t>ホウコクショ</t>
    </rPh>
    <rPh sb="18" eb="20">
      <t>ホウモン</t>
    </rPh>
    <rPh sb="20" eb="21">
      <t>ガタ</t>
    </rPh>
    <rPh sb="24" eb="25">
      <t>タ</t>
    </rPh>
    <rPh sb="25" eb="27">
      <t>セイカツ</t>
    </rPh>
    <rPh sb="27" eb="29">
      <t>シエン</t>
    </rPh>
    <rPh sb="36" eb="38">
      <t>ガツブン</t>
    </rPh>
    <phoneticPr fontId="1"/>
  </si>
  <si>
    <t>丸山　花子</t>
    <rPh sb="0" eb="2">
      <t>マルヤマ</t>
    </rPh>
    <rPh sb="3" eb="5">
      <t>ハナコ</t>
    </rPh>
    <phoneticPr fontId="1"/>
  </si>
  <si>
    <t>令和２</t>
    <rPh sb="0" eb="2">
      <t>レイワ</t>
    </rPh>
    <phoneticPr fontId="1"/>
  </si>
  <si>
    <t>南部　喜代子</t>
    <rPh sb="0" eb="2">
      <t>ナンブ</t>
    </rPh>
    <rPh sb="3" eb="6">
      <t>キヨコ</t>
    </rPh>
    <phoneticPr fontId="1"/>
  </si>
  <si>
    <t>年度　住民主体サービス　事業報告書（訪問型・その他生活支援サービス）　１月分</t>
    <rPh sb="0" eb="2">
      <t>ネンド</t>
    </rPh>
    <rPh sb="3" eb="5">
      <t>ジュウミン</t>
    </rPh>
    <rPh sb="5" eb="7">
      <t>シュタイ</t>
    </rPh>
    <rPh sb="12" eb="14">
      <t>ジギョウ</t>
    </rPh>
    <rPh sb="14" eb="17">
      <t>ホウコクショ</t>
    </rPh>
    <rPh sb="18" eb="20">
      <t>ホウモン</t>
    </rPh>
    <rPh sb="20" eb="21">
      <t>ガタ</t>
    </rPh>
    <rPh sb="24" eb="25">
      <t>タ</t>
    </rPh>
    <rPh sb="25" eb="27">
      <t>セイカツ</t>
    </rPh>
    <rPh sb="27" eb="29">
      <t>シエン</t>
    </rPh>
    <rPh sb="36" eb="37">
      <t>ガツ</t>
    </rPh>
    <rPh sb="37" eb="38">
      <t>ブン</t>
    </rPh>
    <phoneticPr fontId="1"/>
  </si>
  <si>
    <t>年度　住民主体サービス　事業報告書（訪問型・その他生活支援サービス）　９月分</t>
    <rPh sb="0" eb="2">
      <t>ネンド</t>
    </rPh>
    <rPh sb="3" eb="5">
      <t>ジュウミン</t>
    </rPh>
    <rPh sb="5" eb="7">
      <t>シュタイ</t>
    </rPh>
    <rPh sb="12" eb="14">
      <t>ジギョウ</t>
    </rPh>
    <rPh sb="14" eb="17">
      <t>ホウコクショ</t>
    </rPh>
    <rPh sb="18" eb="20">
      <t>ホウモン</t>
    </rPh>
    <rPh sb="20" eb="21">
      <t>ガタ</t>
    </rPh>
    <rPh sb="24" eb="25">
      <t>タ</t>
    </rPh>
    <rPh sb="25" eb="27">
      <t>セイカツ</t>
    </rPh>
    <rPh sb="27" eb="29">
      <t>シエン</t>
    </rPh>
    <rPh sb="36" eb="37">
      <t>ガツ</t>
    </rPh>
    <rPh sb="37" eb="38">
      <t>ブン</t>
    </rPh>
    <phoneticPr fontId="1"/>
  </si>
  <si>
    <t>年度　住民主体サービス　事業報告書（訪問型・その他生活支援サービス）　８月分</t>
    <rPh sb="0" eb="2">
      <t>ネンド</t>
    </rPh>
    <rPh sb="3" eb="5">
      <t>ジュウミン</t>
    </rPh>
    <rPh sb="5" eb="7">
      <t>シュタイ</t>
    </rPh>
    <rPh sb="12" eb="14">
      <t>ジギョウ</t>
    </rPh>
    <rPh sb="14" eb="17">
      <t>ホウコクショ</t>
    </rPh>
    <rPh sb="18" eb="20">
      <t>ホウモン</t>
    </rPh>
    <rPh sb="20" eb="21">
      <t>ガタ</t>
    </rPh>
    <rPh sb="24" eb="25">
      <t>タ</t>
    </rPh>
    <rPh sb="25" eb="27">
      <t>セイカツ</t>
    </rPh>
    <rPh sb="27" eb="29">
      <t>シエン</t>
    </rPh>
    <rPh sb="36" eb="37">
      <t>ガツ</t>
    </rPh>
    <rPh sb="37" eb="38">
      <t>ブン</t>
    </rPh>
    <phoneticPr fontId="1"/>
  </si>
  <si>
    <t>年度　住民主体サービス　事業報告書（訪問型・その他生活支援サービス）　６月分</t>
    <rPh sb="0" eb="2">
      <t>ネンド</t>
    </rPh>
    <rPh sb="3" eb="5">
      <t>ジュウミン</t>
    </rPh>
    <rPh sb="5" eb="7">
      <t>シュタイ</t>
    </rPh>
    <rPh sb="12" eb="14">
      <t>ジギョウ</t>
    </rPh>
    <rPh sb="14" eb="17">
      <t>ホウコクショ</t>
    </rPh>
    <rPh sb="18" eb="20">
      <t>ホウモン</t>
    </rPh>
    <rPh sb="20" eb="21">
      <t>ガタ</t>
    </rPh>
    <rPh sb="24" eb="25">
      <t>タ</t>
    </rPh>
    <rPh sb="25" eb="27">
      <t>セイカツ</t>
    </rPh>
    <rPh sb="27" eb="29">
      <t>シエン</t>
    </rPh>
    <rPh sb="36" eb="37">
      <t>ガツ</t>
    </rPh>
    <rPh sb="37" eb="38">
      <t>ブン</t>
    </rPh>
    <phoneticPr fontId="1"/>
  </si>
  <si>
    <t>６月</t>
    <rPh sb="1" eb="2">
      <t>ガツ</t>
    </rPh>
    <phoneticPr fontId="1"/>
  </si>
  <si>
    <t>９月</t>
    <rPh sb="1" eb="2">
      <t>ガツ</t>
    </rPh>
    <phoneticPr fontId="1"/>
  </si>
  <si>
    <t>12月</t>
    <rPh sb="2" eb="3">
      <t>ガツ</t>
    </rPh>
    <phoneticPr fontId="1"/>
  </si>
  <si>
    <t>３月</t>
    <rPh sb="1" eb="2">
      <t>ガツ</t>
    </rPh>
    <phoneticPr fontId="1"/>
  </si>
  <si>
    <t xml:space="preserve"> 現金出納票</t>
  </si>
  <si>
    <t>※対象区分欄に①要支援１、②要支援２、③事業対象者の別を記載してください。</t>
    <rPh sb="1" eb="3">
      <t>タイショウ</t>
    </rPh>
    <rPh sb="3" eb="5">
      <t>クブン</t>
    </rPh>
    <rPh sb="5" eb="6">
      <t>ラン</t>
    </rPh>
    <rPh sb="8" eb="11">
      <t>ヨウシエン</t>
    </rPh>
    <rPh sb="14" eb="17">
      <t>ヨウシエン</t>
    </rPh>
    <rPh sb="20" eb="22">
      <t>ジギョウ</t>
    </rPh>
    <rPh sb="22" eb="25">
      <t>タイショウシャ</t>
    </rPh>
    <rPh sb="26" eb="27">
      <t>ベツ</t>
    </rPh>
    <rPh sb="28" eb="30">
      <t>キサイ</t>
    </rPh>
    <phoneticPr fontId="1"/>
  </si>
  <si>
    <t>機器リース料（５）</t>
    <rPh sb="0" eb="2">
      <t>キキ</t>
    </rPh>
    <rPh sb="5" eb="6">
      <t>リョウ</t>
    </rPh>
    <phoneticPr fontId="1"/>
  </si>
  <si>
    <t>合計（８）
（１）～（７）</t>
    <rPh sb="0" eb="2">
      <t>ゴウケイ</t>
    </rPh>
    <phoneticPr fontId="1"/>
  </si>
  <si>
    <t>(6)通信費</t>
    <rPh sb="3" eb="6">
      <t>ツウシンヒ</t>
    </rPh>
    <phoneticPr fontId="1"/>
  </si>
  <si>
    <t>令和７</t>
    <rPh sb="0" eb="2">
      <t>レイワ</t>
    </rPh>
    <phoneticPr fontId="1"/>
  </si>
  <si>
    <t>うち住民主体
対象者数</t>
    <rPh sb="2" eb="4">
      <t>ジュウミン</t>
    </rPh>
    <rPh sb="4" eb="6">
      <t>シュタイ</t>
    </rPh>
    <rPh sb="7" eb="10">
      <t>タイショウシャ</t>
    </rPh>
    <rPh sb="10" eb="11">
      <t>スウ</t>
    </rPh>
    <phoneticPr fontId="1"/>
  </si>
  <si>
    <t>令和４</t>
    <rPh sb="0" eb="2">
      <t>レイワ</t>
    </rPh>
    <phoneticPr fontId="1"/>
  </si>
  <si>
    <t>令和５</t>
    <rPh sb="0" eb="2">
      <t>レイワ</t>
    </rPh>
    <phoneticPr fontId="1"/>
  </si>
  <si>
    <t>令和９</t>
    <rPh sb="0" eb="2">
      <t>レイワ</t>
    </rPh>
    <phoneticPr fontId="1"/>
  </si>
  <si>
    <t>令和１０</t>
    <rPh sb="0" eb="2">
      <t>レイワ</t>
    </rPh>
    <phoneticPr fontId="1"/>
  </si>
  <si>
    <t>年度　住民主体サービス　事業報告書（訪問型・その他生活支援サービス）９月分</t>
    <rPh sb="0" eb="2">
      <t>ネンド</t>
    </rPh>
    <rPh sb="3" eb="5">
      <t>ジュウミン</t>
    </rPh>
    <rPh sb="5" eb="7">
      <t>シュタイ</t>
    </rPh>
    <rPh sb="12" eb="14">
      <t>ジギョウ</t>
    </rPh>
    <rPh sb="14" eb="17">
      <t>ホウコクショ</t>
    </rPh>
    <rPh sb="18" eb="20">
      <t>ホウモン</t>
    </rPh>
    <rPh sb="20" eb="21">
      <t>ガタ</t>
    </rPh>
    <rPh sb="24" eb="25">
      <t>タ</t>
    </rPh>
    <rPh sb="25" eb="27">
      <t>セイカツ</t>
    </rPh>
    <rPh sb="27" eb="29">
      <t>シエン</t>
    </rPh>
    <rPh sb="35" eb="37">
      <t>ガツブン</t>
    </rPh>
    <phoneticPr fontId="1"/>
  </si>
  <si>
    <t>住民主体対象者年間延人数</t>
    <rPh sb="0" eb="2">
      <t>ジュウミン</t>
    </rPh>
    <rPh sb="2" eb="4">
      <t>シュタイ</t>
    </rPh>
    <rPh sb="4" eb="7">
      <t>タイショウシャ</t>
    </rPh>
    <rPh sb="7" eb="9">
      <t>ネンカン</t>
    </rPh>
    <rPh sb="9" eb="10">
      <t>サダノベ</t>
    </rPh>
    <rPh sb="10" eb="12">
      <t>ニンズウ</t>
    </rPh>
    <phoneticPr fontId="1"/>
  </si>
  <si>
    <t>交付決定額</t>
    <rPh sb="0" eb="2">
      <t>コウフ</t>
    </rPh>
    <rPh sb="2" eb="4">
      <t>ケッテイ</t>
    </rPh>
    <rPh sb="4" eb="5">
      <t>ガク</t>
    </rPh>
    <phoneticPr fontId="1"/>
  </si>
  <si>
    <t>年度　住民主体サービス　事業報告書（訪問型・その他生活支援サービス）４月分</t>
    <rPh sb="0" eb="2">
      <t>ネンド</t>
    </rPh>
    <rPh sb="3" eb="5">
      <t>ジュウミン</t>
    </rPh>
    <rPh sb="5" eb="7">
      <t>シュタイ</t>
    </rPh>
    <rPh sb="12" eb="14">
      <t>ジギョウ</t>
    </rPh>
    <rPh sb="14" eb="17">
      <t>ホウコクショ</t>
    </rPh>
    <rPh sb="18" eb="20">
      <t>ホウモン</t>
    </rPh>
    <rPh sb="20" eb="21">
      <t>ガタ</t>
    </rPh>
    <rPh sb="24" eb="25">
      <t>タ</t>
    </rPh>
    <rPh sb="25" eb="27">
      <t>セイカツ</t>
    </rPh>
    <rPh sb="27" eb="29">
      <t>シエン</t>
    </rPh>
    <rPh sb="35" eb="37">
      <t>ガツブン</t>
    </rPh>
    <phoneticPr fontId="1"/>
  </si>
  <si>
    <t>年度　住民主体サービス　事業報告書（訪問型・その他生活支援サービス）５月分</t>
    <rPh sb="0" eb="2">
      <t>ネンド</t>
    </rPh>
    <rPh sb="3" eb="5">
      <t>ジュウミン</t>
    </rPh>
    <rPh sb="5" eb="7">
      <t>シュタイ</t>
    </rPh>
    <rPh sb="12" eb="14">
      <t>ジギョウ</t>
    </rPh>
    <rPh sb="14" eb="17">
      <t>ホウコクショ</t>
    </rPh>
    <rPh sb="18" eb="20">
      <t>ホウモン</t>
    </rPh>
    <rPh sb="20" eb="21">
      <t>ガタ</t>
    </rPh>
    <rPh sb="24" eb="25">
      <t>タ</t>
    </rPh>
    <rPh sb="25" eb="27">
      <t>セイカツ</t>
    </rPh>
    <rPh sb="27" eb="29">
      <t>シエン</t>
    </rPh>
    <rPh sb="35" eb="37">
      <t>ガツブン</t>
    </rPh>
    <phoneticPr fontId="1"/>
  </si>
  <si>
    <t>年度　住民主体サービス　事業報告書（訪問型・その他生活支援サービス）８月分</t>
    <rPh sb="0" eb="2">
      <t>ネンド</t>
    </rPh>
    <rPh sb="3" eb="5">
      <t>ジュウミン</t>
    </rPh>
    <rPh sb="5" eb="7">
      <t>シュタイ</t>
    </rPh>
    <rPh sb="12" eb="14">
      <t>ジギョウ</t>
    </rPh>
    <rPh sb="14" eb="17">
      <t>ホウコクショ</t>
    </rPh>
    <rPh sb="18" eb="20">
      <t>ホウモン</t>
    </rPh>
    <rPh sb="20" eb="21">
      <t>ガタ</t>
    </rPh>
    <rPh sb="24" eb="25">
      <t>タ</t>
    </rPh>
    <rPh sb="25" eb="27">
      <t>セイカツ</t>
    </rPh>
    <rPh sb="27" eb="29">
      <t>シエン</t>
    </rPh>
    <rPh sb="35" eb="37">
      <t>ガツブン</t>
    </rPh>
    <phoneticPr fontId="1"/>
  </si>
  <si>
    <t>500円</t>
  </si>
  <si>
    <t>令和　</t>
    <rPh sb="0" eb="2">
      <t>レイワ</t>
    </rPh>
    <phoneticPr fontId="1"/>
  </si>
  <si>
    <r>
      <t>」補助対象経費額調書（</t>
    </r>
    <r>
      <rPr>
        <b/>
        <sz val="12"/>
        <rFont val="BIZ UD明朝 Medium"/>
        <family val="1"/>
        <charset val="128"/>
      </rPr>
      <t>実績報告</t>
    </r>
    <r>
      <rPr>
        <sz val="12"/>
        <rFont val="BIZ UD明朝 Medium"/>
        <family val="1"/>
        <charset val="128"/>
      </rPr>
      <t>）</t>
    </r>
    <rPh sb="11" eb="13">
      <t>ジッセキ</t>
    </rPh>
    <rPh sb="13" eb="15">
      <t>ホウコク</t>
    </rPh>
    <phoneticPr fontId="1"/>
  </si>
  <si>
    <t>年度　　住民主体サービス事業報告書（通所型・その他生活支援サービス）　４月分</t>
    <rPh sb="4" eb="6">
      <t>ジュウミン</t>
    </rPh>
    <rPh sb="6" eb="8">
      <t>シュタイ</t>
    </rPh>
    <rPh sb="36" eb="37">
      <t>ガツ</t>
    </rPh>
    <rPh sb="37" eb="38">
      <t>ブン</t>
    </rPh>
    <phoneticPr fontId="1"/>
  </si>
  <si>
    <t>年度　　住民主体サービス事業報告書（通所型・その他生活支援サービス）</t>
    <rPh sb="4" eb="6">
      <t>ジュウミン</t>
    </rPh>
    <rPh sb="6" eb="8">
      <t>シュタイ</t>
    </rPh>
    <phoneticPr fontId="1"/>
  </si>
  <si>
    <t>年度　　住民主体サービス事業報告書（通所型・その他生活支援サービス）　３月分</t>
    <rPh sb="4" eb="6">
      <t>ジュウミン</t>
    </rPh>
    <rPh sb="6" eb="8">
      <t>シュタイ</t>
    </rPh>
    <rPh sb="36" eb="37">
      <t>ガツ</t>
    </rPh>
    <rPh sb="37" eb="38">
      <t>ブン</t>
    </rPh>
    <phoneticPr fontId="1"/>
  </si>
  <si>
    <t>年度　　住民主体サービス事業報告書（通所型・その他生活支援サービス）　２月分</t>
    <rPh sb="4" eb="6">
      <t>ジュウミン</t>
    </rPh>
    <rPh sb="6" eb="8">
      <t>シュタイ</t>
    </rPh>
    <rPh sb="36" eb="37">
      <t>ガツ</t>
    </rPh>
    <rPh sb="37" eb="38">
      <t>ブン</t>
    </rPh>
    <phoneticPr fontId="1"/>
  </si>
  <si>
    <t>年度　　住民主体サービス事業報告書（通所型・その他生活支援サービス）　１月分</t>
    <rPh sb="4" eb="6">
      <t>ジュウミン</t>
    </rPh>
    <rPh sb="6" eb="8">
      <t>シュタイ</t>
    </rPh>
    <rPh sb="36" eb="37">
      <t>ガツ</t>
    </rPh>
    <rPh sb="37" eb="38">
      <t>ブン</t>
    </rPh>
    <phoneticPr fontId="1"/>
  </si>
  <si>
    <t>年度　　住民主体サービス事業報告書（通所型・その他生活支援サービス）　12月分</t>
    <rPh sb="4" eb="6">
      <t>ジュウミン</t>
    </rPh>
    <rPh sb="6" eb="8">
      <t>シュタイ</t>
    </rPh>
    <rPh sb="37" eb="38">
      <t>ガツ</t>
    </rPh>
    <rPh sb="38" eb="39">
      <t>ブン</t>
    </rPh>
    <phoneticPr fontId="1"/>
  </si>
  <si>
    <t>年度　　住民主体サービス事業報告書（通所型・その他生活支援サービス）　11月分</t>
    <rPh sb="4" eb="6">
      <t>ジュウミン</t>
    </rPh>
    <rPh sb="6" eb="8">
      <t>シュタイ</t>
    </rPh>
    <rPh sb="37" eb="38">
      <t>ガツ</t>
    </rPh>
    <rPh sb="38" eb="39">
      <t>ブン</t>
    </rPh>
    <phoneticPr fontId="1"/>
  </si>
  <si>
    <t>年度　　住民主体サービス事業報告書（通所型・その他生活支援サービス）　10月分</t>
    <rPh sb="4" eb="6">
      <t>ジュウミン</t>
    </rPh>
    <rPh sb="6" eb="8">
      <t>シュタイ</t>
    </rPh>
    <rPh sb="37" eb="38">
      <t>ガツ</t>
    </rPh>
    <rPh sb="38" eb="39">
      <t>ブン</t>
    </rPh>
    <phoneticPr fontId="1"/>
  </si>
  <si>
    <t>年度　　住民主体サービス事業報告書（通所型・その他生活支援サービス）　９月分</t>
    <rPh sb="4" eb="6">
      <t>ジュウミン</t>
    </rPh>
    <rPh sb="6" eb="8">
      <t>シュタイ</t>
    </rPh>
    <rPh sb="36" eb="37">
      <t>ガツ</t>
    </rPh>
    <rPh sb="37" eb="38">
      <t>ブン</t>
    </rPh>
    <phoneticPr fontId="1"/>
  </si>
  <si>
    <t>年度　　住民主体サービス事業報告書（通所型・その他生活支援サービス）　８月分</t>
    <rPh sb="4" eb="6">
      <t>ジュウミン</t>
    </rPh>
    <rPh sb="6" eb="8">
      <t>シュタイ</t>
    </rPh>
    <rPh sb="36" eb="37">
      <t>ガツ</t>
    </rPh>
    <rPh sb="37" eb="38">
      <t>ブン</t>
    </rPh>
    <phoneticPr fontId="1"/>
  </si>
  <si>
    <t>年度　　住民主体サービス事業報告書（通所型・その他生活支援サービス）　７月分</t>
    <rPh sb="4" eb="6">
      <t>ジュウミン</t>
    </rPh>
    <rPh sb="6" eb="8">
      <t>シュタイ</t>
    </rPh>
    <rPh sb="36" eb="37">
      <t>ガツ</t>
    </rPh>
    <rPh sb="37" eb="38">
      <t>ブン</t>
    </rPh>
    <phoneticPr fontId="1"/>
  </si>
  <si>
    <t>年度　　住民主体サービス事業報告書（通所型・その他生活支援サービス）　６月分</t>
    <rPh sb="4" eb="6">
      <t>ジュウミン</t>
    </rPh>
    <rPh sb="6" eb="8">
      <t>シュタイ</t>
    </rPh>
    <rPh sb="36" eb="37">
      <t>ガツ</t>
    </rPh>
    <rPh sb="37" eb="38">
      <t>ブン</t>
    </rPh>
    <phoneticPr fontId="1"/>
  </si>
  <si>
    <t>年度　　住民主体サービス事業報告書（通所型・その他生活支援サービス）　５月分</t>
    <rPh sb="4" eb="6">
      <t>ジュウミン</t>
    </rPh>
    <rPh sb="6" eb="8">
      <t>シュタイ</t>
    </rPh>
    <rPh sb="36" eb="37">
      <t>ガツ</t>
    </rPh>
    <rPh sb="37" eb="38">
      <t>ブン</t>
    </rPh>
    <phoneticPr fontId="1"/>
  </si>
  <si>
    <t>謝礼(1)</t>
    <rPh sb="0" eb="2">
      <t>シャレイ</t>
    </rPh>
    <phoneticPr fontId="1"/>
  </si>
  <si>
    <t>年</t>
    <rPh sb="0" eb="1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</si>
</sst>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30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2"/>
      <color theme="1"/>
      <name val="ＭＳ Ｐゴシック"/>
      <family val="3"/>
      <scheme val="minor"/>
    </font>
    <font>
      <sz val="10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u/>
      <sz val="11"/>
      <color theme="10"/>
      <name val="ＭＳ Ｐゴシック"/>
      <family val="3"/>
      <scheme val="minor"/>
    </font>
    <font>
      <sz val="11"/>
      <name val="ＭＳ Ｐゴシック"/>
      <family val="3"/>
      <scheme val="minor"/>
    </font>
    <font>
      <sz val="12"/>
      <color theme="1"/>
      <name val="BIZ UD明朝 Medium"/>
      <family val="1"/>
      <charset val="128"/>
    </font>
    <font>
      <sz val="14"/>
      <color theme="1"/>
      <name val="BIZ UD明朝 Medium"/>
      <family val="1"/>
      <charset val="128"/>
    </font>
    <font>
      <sz val="11"/>
      <color theme="1"/>
      <name val="BIZ UD明朝 Medium"/>
      <family val="1"/>
      <charset val="128"/>
    </font>
    <font>
      <sz val="10.5"/>
      <color theme="1"/>
      <name val="BIZ UD明朝 Medium"/>
      <family val="1"/>
      <charset val="128"/>
    </font>
    <font>
      <sz val="14"/>
      <name val="BIZ UD明朝 Medium"/>
      <family val="1"/>
      <charset val="128"/>
    </font>
    <font>
      <u/>
      <sz val="11"/>
      <color theme="10"/>
      <name val="BIZ UD明朝 Medium"/>
      <family val="1"/>
      <charset val="128"/>
    </font>
    <font>
      <sz val="10"/>
      <color theme="1"/>
      <name val="BIZ UD明朝 Medium"/>
      <family val="1"/>
      <charset val="128"/>
    </font>
    <font>
      <sz val="11"/>
      <name val="BIZ UD明朝 Medium"/>
      <family val="1"/>
      <charset val="128"/>
    </font>
    <font>
      <sz val="12"/>
      <name val="BIZ UD明朝 Medium"/>
      <family val="1"/>
      <charset val="128"/>
    </font>
    <font>
      <sz val="9"/>
      <color theme="1"/>
      <name val="BIZ UD明朝 Medium"/>
      <family val="1"/>
      <charset val="128"/>
    </font>
    <font>
      <b/>
      <sz val="11"/>
      <color rgb="FFFF0000"/>
      <name val="BIZ UD明朝 Medium"/>
      <family val="1"/>
      <charset val="128"/>
    </font>
    <font>
      <b/>
      <sz val="18"/>
      <color theme="1"/>
      <name val="BIZ UD明朝 Medium"/>
      <family val="1"/>
      <charset val="128"/>
    </font>
    <font>
      <sz val="16"/>
      <color theme="1"/>
      <name val="BIZ UD明朝 Medium"/>
      <family val="1"/>
      <charset val="128"/>
    </font>
    <font>
      <b/>
      <sz val="16"/>
      <color theme="1"/>
      <name val="BIZ UD明朝 Medium"/>
      <family val="1"/>
      <charset val="128"/>
    </font>
    <font>
      <b/>
      <sz val="12"/>
      <name val="BIZ UD明朝 Medium"/>
      <family val="1"/>
      <charset val="128"/>
    </font>
    <font>
      <sz val="11"/>
      <color theme="1"/>
      <name val="BIZ UDゴシック"/>
      <family val="3"/>
      <charset val="128"/>
    </font>
    <font>
      <b/>
      <sz val="18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sz val="16"/>
      <color theme="1"/>
      <name val="BIZ UDゴシック"/>
      <family val="3"/>
      <charset val="128"/>
    </font>
    <font>
      <sz val="16"/>
      <name val="BIZ UDゴシック"/>
      <family val="3"/>
      <charset val="128"/>
    </font>
    <font>
      <sz val="12"/>
      <name val="BIZ UDゴシック"/>
      <family val="3"/>
      <charset val="128"/>
    </font>
    <font>
      <sz val="11"/>
      <name val="BIZ UDゴシック"/>
      <family val="3"/>
      <charset val="128"/>
    </font>
    <font>
      <sz val="14"/>
      <color theme="1"/>
      <name val="BIZ UD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/>
      <top style="thin">
        <color indexed="64"/>
      </top>
      <bottom style="double">
        <color indexed="64"/>
      </bottom>
      <diagonal/>
    </border>
    <border>
      <left style="dashed">
        <color indexed="64"/>
      </left>
      <right/>
      <top style="double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ashed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/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634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26" xfId="0" applyBorder="1">
      <alignment vertical="center"/>
    </xf>
    <xf numFmtId="0" fontId="0" fillId="0" borderId="7" xfId="0" applyBorder="1">
      <alignment vertical="center"/>
    </xf>
    <xf numFmtId="0" fontId="0" fillId="0" borderId="119" xfId="0" applyBorder="1">
      <alignment vertical="center"/>
    </xf>
    <xf numFmtId="0" fontId="0" fillId="0" borderId="120" xfId="0" applyBorder="1">
      <alignment vertical="center"/>
    </xf>
    <xf numFmtId="0" fontId="6" fillId="0" borderId="120" xfId="1" applyFont="1" applyBorder="1" applyAlignment="1">
      <alignment vertical="center"/>
    </xf>
    <xf numFmtId="0" fontId="0" fillId="0" borderId="121" xfId="0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7" fillId="2" borderId="0" xfId="0" applyFont="1" applyFill="1">
      <alignment vertical="center"/>
    </xf>
    <xf numFmtId="0" fontId="9" fillId="0" borderId="0" xfId="0" applyFont="1" applyAlignment="1">
      <alignment vertical="center" wrapText="1"/>
    </xf>
    <xf numFmtId="0" fontId="7" fillId="0" borderId="7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8" xfId="0" applyFont="1" applyBorder="1" applyAlignment="1">
      <alignment horizontal="right" vertical="center"/>
    </xf>
    <xf numFmtId="0" fontId="7" fillId="0" borderId="9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5" xfId="0" applyFont="1" applyBorder="1" applyAlignment="1">
      <alignment horizontal="right" vertical="center"/>
    </xf>
    <xf numFmtId="0" fontId="7" fillId="0" borderId="10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11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12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9" xfId="0" applyFont="1" applyBorder="1">
      <alignment vertical="center"/>
    </xf>
    <xf numFmtId="0" fontId="9" fillId="0" borderId="8" xfId="0" applyFont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4" xfId="0" applyFont="1" applyBorder="1">
      <alignment vertical="center"/>
    </xf>
    <xf numFmtId="0" fontId="9" fillId="0" borderId="6" xfId="0" applyFont="1" applyBorder="1">
      <alignment vertical="center"/>
    </xf>
    <xf numFmtId="0" fontId="9" fillId="0" borderId="12" xfId="0" applyFont="1" applyBorder="1" applyAlignment="1">
      <alignment horizontal="left" vertical="center"/>
    </xf>
    <xf numFmtId="0" fontId="9" fillId="0" borderId="9" xfId="0" applyFont="1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7" fillId="0" borderId="13" xfId="0" applyFont="1" applyBorder="1">
      <alignment vertical="center"/>
    </xf>
    <xf numFmtId="0" fontId="7" fillId="0" borderId="41" xfId="0" applyFont="1" applyBorder="1">
      <alignment vertical="center"/>
    </xf>
    <xf numFmtId="0" fontId="7" fillId="0" borderId="14" xfId="0" applyFont="1" applyBorder="1">
      <alignment vertical="center"/>
    </xf>
    <xf numFmtId="0" fontId="7" fillId="0" borderId="36" xfId="0" applyFont="1" applyBorder="1">
      <alignment vertical="center"/>
    </xf>
    <xf numFmtId="0" fontId="7" fillId="0" borderId="47" xfId="0" applyFont="1" applyBorder="1">
      <alignment vertical="center"/>
    </xf>
    <xf numFmtId="0" fontId="7" fillId="0" borderId="28" xfId="0" applyFont="1" applyBorder="1">
      <alignment vertical="center"/>
    </xf>
    <xf numFmtId="0" fontId="7" fillId="0" borderId="32" xfId="0" applyFont="1" applyBorder="1">
      <alignment vertical="center"/>
    </xf>
    <xf numFmtId="0" fontId="7" fillId="3" borderId="52" xfId="0" applyFont="1" applyFill="1" applyBorder="1">
      <alignment vertical="center"/>
    </xf>
    <xf numFmtId="0" fontId="7" fillId="3" borderId="6" xfId="0" applyFont="1" applyFill="1" applyBorder="1">
      <alignment vertical="center"/>
    </xf>
    <xf numFmtId="0" fontId="7" fillId="3" borderId="12" xfId="0" applyFont="1" applyFill="1" applyBorder="1">
      <alignment vertical="center"/>
    </xf>
    <xf numFmtId="0" fontId="7" fillId="3" borderId="47" xfId="0" applyFont="1" applyFill="1" applyBorder="1">
      <alignment vertical="center"/>
    </xf>
    <xf numFmtId="0" fontId="7" fillId="3" borderId="28" xfId="0" applyFont="1" applyFill="1" applyBorder="1">
      <alignment vertical="center"/>
    </xf>
    <xf numFmtId="0" fontId="7" fillId="3" borderId="32" xfId="0" applyFont="1" applyFill="1" applyBorder="1">
      <alignment vertical="center"/>
    </xf>
    <xf numFmtId="0" fontId="7" fillId="0" borderId="53" xfId="0" applyFont="1" applyBorder="1">
      <alignment vertical="center"/>
    </xf>
    <xf numFmtId="0" fontId="7" fillId="0" borderId="17" xfId="0" applyFont="1" applyBorder="1">
      <alignment vertical="center"/>
    </xf>
    <xf numFmtId="0" fontId="7" fillId="0" borderId="57" xfId="0" applyFont="1" applyBorder="1">
      <alignment vertical="center"/>
    </xf>
    <xf numFmtId="0" fontId="9" fillId="3" borderId="26" xfId="0" applyFont="1" applyFill="1" applyBorder="1">
      <alignment vertical="center"/>
    </xf>
    <xf numFmtId="0" fontId="9" fillId="3" borderId="6" xfId="0" applyFont="1" applyFill="1" applyBorder="1">
      <alignment vertical="center"/>
    </xf>
    <xf numFmtId="0" fontId="9" fillId="3" borderId="49" xfId="0" applyFont="1" applyFill="1" applyBorder="1">
      <alignment vertical="center"/>
    </xf>
    <xf numFmtId="0" fontId="9" fillId="3" borderId="12" xfId="0" applyFont="1" applyFill="1" applyBorder="1">
      <alignment vertical="center"/>
    </xf>
    <xf numFmtId="0" fontId="9" fillId="0" borderId="62" xfId="0" applyFont="1" applyBorder="1">
      <alignment vertical="center"/>
    </xf>
    <xf numFmtId="0" fontId="9" fillId="0" borderId="63" xfId="0" applyFont="1" applyBorder="1">
      <alignment vertical="center"/>
    </xf>
    <xf numFmtId="0" fontId="9" fillId="0" borderId="49" xfId="0" applyFont="1" applyBorder="1">
      <alignment vertical="center"/>
    </xf>
    <xf numFmtId="0" fontId="9" fillId="0" borderId="33" xfId="0" applyFont="1" applyBorder="1">
      <alignment vertical="center"/>
    </xf>
    <xf numFmtId="0" fontId="9" fillId="3" borderId="7" xfId="0" applyFont="1" applyFill="1" applyBorder="1">
      <alignment vertical="center"/>
    </xf>
    <xf numFmtId="0" fontId="9" fillId="3" borderId="18" xfId="0" applyFont="1" applyFill="1" applyBorder="1">
      <alignment vertical="center"/>
    </xf>
    <xf numFmtId="0" fontId="9" fillId="0" borderId="60" xfId="0" applyFont="1" applyBorder="1">
      <alignment vertical="center"/>
    </xf>
    <xf numFmtId="0" fontId="9" fillId="0" borderId="19" xfId="0" applyFont="1" applyBorder="1">
      <alignment vertical="center"/>
    </xf>
    <xf numFmtId="0" fontId="9" fillId="0" borderId="18" xfId="0" applyFont="1" applyBorder="1">
      <alignment vertical="center"/>
    </xf>
    <xf numFmtId="0" fontId="9" fillId="3" borderId="8" xfId="0" applyFont="1" applyFill="1" applyBorder="1">
      <alignment vertical="center"/>
    </xf>
    <xf numFmtId="0" fontId="9" fillId="3" borderId="9" xfId="0" applyFont="1" applyFill="1" applyBorder="1">
      <alignment vertical="center"/>
    </xf>
    <xf numFmtId="0" fontId="9" fillId="3" borderId="25" xfId="0" applyFont="1" applyFill="1" applyBorder="1">
      <alignment vertical="center"/>
    </xf>
    <xf numFmtId="0" fontId="9" fillId="3" borderId="28" xfId="0" applyFont="1" applyFill="1" applyBorder="1">
      <alignment vertical="center"/>
    </xf>
    <xf numFmtId="0" fontId="9" fillId="3" borderId="48" xfId="0" applyFont="1" applyFill="1" applyBorder="1">
      <alignment vertical="center"/>
    </xf>
    <xf numFmtId="0" fontId="9" fillId="3" borderId="32" xfId="0" applyFont="1" applyFill="1" applyBorder="1">
      <alignment vertical="center"/>
    </xf>
    <xf numFmtId="0" fontId="9" fillId="0" borderId="61" xfId="0" applyFont="1" applyBorder="1">
      <alignment vertical="center"/>
    </xf>
    <xf numFmtId="0" fontId="9" fillId="0" borderId="47" xfId="0" applyFont="1" applyBorder="1">
      <alignment vertical="center"/>
    </xf>
    <xf numFmtId="0" fontId="9" fillId="0" borderId="48" xfId="0" applyFont="1" applyBorder="1">
      <alignment vertical="center"/>
    </xf>
    <xf numFmtId="0" fontId="9" fillId="0" borderId="32" xfId="0" applyFont="1" applyBorder="1">
      <alignment vertical="center"/>
    </xf>
    <xf numFmtId="0" fontId="9" fillId="0" borderId="50" xfId="0" applyFont="1" applyBorder="1">
      <alignment vertical="center"/>
    </xf>
    <xf numFmtId="0" fontId="9" fillId="0" borderId="12" xfId="0" applyFont="1" applyBorder="1">
      <alignment vertical="center"/>
    </xf>
    <xf numFmtId="0" fontId="9" fillId="0" borderId="36" xfId="0" applyFont="1" applyBorder="1">
      <alignment vertical="center"/>
    </xf>
    <xf numFmtId="0" fontId="9" fillId="0" borderId="52" xfId="0" applyFont="1" applyBorder="1">
      <alignment vertical="center"/>
    </xf>
    <xf numFmtId="49" fontId="9" fillId="0" borderId="0" xfId="0" applyNumberFormat="1" applyFont="1" applyAlignment="1">
      <alignment horizontal="center"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7" fillId="2" borderId="8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9" fillId="0" borderId="24" xfId="0" applyFont="1" applyBorder="1">
      <alignment vertical="center"/>
    </xf>
    <xf numFmtId="0" fontId="9" fillId="0" borderId="1" xfId="0" applyFont="1" applyBorder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9" fillId="0" borderId="26" xfId="0" applyFont="1" applyBorder="1">
      <alignment vertical="center"/>
    </xf>
    <xf numFmtId="0" fontId="9" fillId="0" borderId="119" xfId="0" applyFont="1" applyBorder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9" fillId="0" borderId="7" xfId="0" applyFont="1" applyBorder="1">
      <alignment vertical="center"/>
    </xf>
    <xf numFmtId="0" fontId="9" fillId="0" borderId="120" xfId="0" applyFont="1" applyBorder="1">
      <alignment vertical="center"/>
    </xf>
    <xf numFmtId="0" fontId="14" fillId="0" borderId="120" xfId="1" applyFont="1" applyBorder="1" applyAlignment="1">
      <alignment vertical="center"/>
    </xf>
    <xf numFmtId="0" fontId="13" fillId="0" borderId="23" xfId="0" applyFont="1" applyBorder="1" applyAlignment="1">
      <alignment horizontal="center" vertical="center"/>
    </xf>
    <xf numFmtId="0" fontId="9" fillId="0" borderId="25" xfId="0" applyFont="1" applyBorder="1">
      <alignment vertical="center"/>
    </xf>
    <xf numFmtId="0" fontId="9" fillId="0" borderId="123" xfId="0" applyFont="1" applyBorder="1">
      <alignment vertical="center"/>
    </xf>
    <xf numFmtId="0" fontId="9" fillId="0" borderId="121" xfId="0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20" fillId="0" borderId="0" xfId="0" applyFont="1">
      <alignment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107" xfId="0" applyFont="1" applyFill="1" applyBorder="1" applyAlignment="1">
      <alignment horizontal="center" vertical="center"/>
    </xf>
    <xf numFmtId="176" fontId="9" fillId="2" borderId="23" xfId="0" applyNumberFormat="1" applyFont="1" applyFill="1" applyBorder="1" applyAlignment="1">
      <alignment horizontal="center" vertical="center"/>
    </xf>
    <xf numFmtId="176" fontId="9" fillId="2" borderId="25" xfId="0" applyNumberFormat="1" applyFont="1" applyFill="1" applyBorder="1" applyAlignment="1">
      <alignment horizontal="center" vertical="center"/>
    </xf>
    <xf numFmtId="176" fontId="9" fillId="0" borderId="108" xfId="0" applyNumberFormat="1" applyFont="1" applyBorder="1" applyAlignment="1">
      <alignment horizontal="right" vertical="center"/>
    </xf>
    <xf numFmtId="176" fontId="9" fillId="2" borderId="24" xfId="0" applyNumberFormat="1" applyFont="1" applyFill="1" applyBorder="1">
      <alignment vertical="center"/>
    </xf>
    <xf numFmtId="176" fontId="9" fillId="2" borderId="4" xfId="0" applyNumberFormat="1" applyFont="1" applyFill="1" applyBorder="1">
      <alignment vertical="center"/>
    </xf>
    <xf numFmtId="176" fontId="9" fillId="0" borderId="109" xfId="0" applyNumberFormat="1" applyFont="1" applyBorder="1">
      <alignment vertical="center"/>
    </xf>
    <xf numFmtId="176" fontId="9" fillId="2" borderId="1" xfId="0" applyNumberFormat="1" applyFont="1" applyFill="1" applyBorder="1">
      <alignment vertical="center"/>
    </xf>
    <xf numFmtId="176" fontId="9" fillId="2" borderId="7" xfId="0" applyNumberFormat="1" applyFont="1" applyFill="1" applyBorder="1">
      <alignment vertical="center"/>
    </xf>
    <xf numFmtId="176" fontId="9" fillId="0" borderId="107" xfId="0" applyNumberFormat="1" applyFont="1" applyBorder="1">
      <alignment vertical="center"/>
    </xf>
    <xf numFmtId="176" fontId="9" fillId="2" borderId="23" xfId="0" applyNumberFormat="1" applyFont="1" applyFill="1" applyBorder="1">
      <alignment vertical="center"/>
    </xf>
    <xf numFmtId="176" fontId="9" fillId="2" borderId="25" xfId="0" applyNumberFormat="1" applyFont="1" applyFill="1" applyBorder="1">
      <alignment vertical="center"/>
    </xf>
    <xf numFmtId="176" fontId="9" fillId="0" borderId="108" xfId="0" applyNumberFormat="1" applyFont="1" applyBorder="1">
      <alignment vertical="center"/>
    </xf>
    <xf numFmtId="176" fontId="9" fillId="0" borderId="24" xfId="0" applyNumberFormat="1" applyFont="1" applyBorder="1">
      <alignment vertical="center"/>
    </xf>
    <xf numFmtId="176" fontId="9" fillId="0" borderId="110" xfId="0" applyNumberFormat="1" applyFont="1" applyBorder="1">
      <alignment vertical="center"/>
    </xf>
    <xf numFmtId="176" fontId="9" fillId="0" borderId="0" xfId="0" applyNumberFormat="1" applyFont="1">
      <alignment vertical="center"/>
    </xf>
    <xf numFmtId="176" fontId="9" fillId="4" borderId="102" xfId="0" applyNumberFormat="1" applyFont="1" applyFill="1" applyBorder="1" applyAlignment="1">
      <alignment horizontal="center" vertical="center"/>
    </xf>
    <xf numFmtId="176" fontId="9" fillId="4" borderId="2" xfId="0" applyNumberFormat="1" applyFont="1" applyFill="1" applyBorder="1" applyAlignment="1">
      <alignment horizontal="center" vertical="center"/>
    </xf>
    <xf numFmtId="176" fontId="9" fillId="4" borderId="111" xfId="0" applyNumberFormat="1" applyFont="1" applyFill="1" applyBorder="1" applyAlignment="1">
      <alignment horizontal="center" vertical="center"/>
    </xf>
    <xf numFmtId="0" fontId="9" fillId="0" borderId="59" xfId="0" applyFont="1" applyBorder="1">
      <alignment vertical="center"/>
    </xf>
    <xf numFmtId="176" fontId="9" fillId="2" borderId="59" xfId="0" applyNumberFormat="1" applyFont="1" applyFill="1" applyBorder="1">
      <alignment vertical="center"/>
    </xf>
    <xf numFmtId="176" fontId="9" fillId="2" borderId="43" xfId="0" applyNumberFormat="1" applyFont="1" applyFill="1" applyBorder="1">
      <alignment vertical="center"/>
    </xf>
    <xf numFmtId="176" fontId="9" fillId="0" borderId="112" xfId="0" applyNumberFormat="1" applyFont="1" applyBorder="1">
      <alignment vertical="center"/>
    </xf>
    <xf numFmtId="176" fontId="9" fillId="0" borderId="113" xfId="0" applyNumberFormat="1" applyFont="1" applyBorder="1">
      <alignment vertical="center"/>
    </xf>
    <xf numFmtId="0" fontId="9" fillId="0" borderId="102" xfId="0" applyFont="1" applyBorder="1">
      <alignment vertical="center"/>
    </xf>
    <xf numFmtId="176" fontId="9" fillId="2" borderId="102" xfId="0" applyNumberFormat="1" applyFont="1" applyFill="1" applyBorder="1">
      <alignment vertical="center"/>
    </xf>
    <xf numFmtId="176" fontId="9" fillId="2" borderId="2" xfId="0" applyNumberFormat="1" applyFont="1" applyFill="1" applyBorder="1">
      <alignment vertical="center"/>
    </xf>
    <xf numFmtId="176" fontId="9" fillId="0" borderId="114" xfId="0" applyNumberFormat="1" applyFont="1" applyBorder="1">
      <alignment vertical="center"/>
    </xf>
    <xf numFmtId="0" fontId="9" fillId="0" borderId="103" xfId="0" applyFont="1" applyBorder="1" applyAlignment="1">
      <alignment horizontal="center" vertical="center"/>
    </xf>
    <xf numFmtId="176" fontId="9" fillId="0" borderId="103" xfId="0" applyNumberFormat="1" applyFont="1" applyBorder="1">
      <alignment vertical="center"/>
    </xf>
    <xf numFmtId="176" fontId="9" fillId="0" borderId="115" xfId="0" applyNumberFormat="1" applyFont="1" applyBorder="1">
      <alignment vertical="center"/>
    </xf>
    <xf numFmtId="176" fontId="9" fillId="2" borderId="104" xfId="0" applyNumberFormat="1" applyFont="1" applyFill="1" applyBorder="1">
      <alignment vertical="center"/>
    </xf>
    <xf numFmtId="176" fontId="9" fillId="2" borderId="105" xfId="0" applyNumberFormat="1" applyFont="1" applyFill="1" applyBorder="1">
      <alignment vertical="center"/>
    </xf>
    <xf numFmtId="0" fontId="9" fillId="0" borderId="23" xfId="0" applyFont="1" applyBorder="1">
      <alignment vertical="center"/>
    </xf>
    <xf numFmtId="0" fontId="9" fillId="0" borderId="17" xfId="0" applyFont="1" applyBorder="1" applyAlignment="1">
      <alignment horizontal="center" vertical="center"/>
    </xf>
    <xf numFmtId="176" fontId="9" fillId="0" borderId="106" xfId="0" applyNumberFormat="1" applyFont="1" applyBorder="1">
      <alignment vertical="center"/>
    </xf>
    <xf numFmtId="0" fontId="9" fillId="4" borderId="24" xfId="0" applyFont="1" applyFill="1" applyBorder="1" applyAlignment="1">
      <alignment horizontal="center" vertical="center" textRotation="255"/>
    </xf>
    <xf numFmtId="0" fontId="9" fillId="0" borderId="24" xfId="0" applyFont="1" applyBorder="1" applyAlignment="1">
      <alignment horizontal="center" vertical="center"/>
    </xf>
    <xf numFmtId="176" fontId="9" fillId="0" borderId="116" xfId="0" applyNumberFormat="1" applyFont="1" applyBorder="1">
      <alignment vertical="center"/>
    </xf>
    <xf numFmtId="0" fontId="15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5" fillId="0" borderId="9" xfId="0" applyFont="1" applyBorder="1">
      <alignment vertical="center"/>
    </xf>
    <xf numFmtId="0" fontId="15" fillId="2" borderId="89" xfId="0" applyFont="1" applyFill="1" applyBorder="1" applyAlignment="1">
      <alignment horizontal="left" vertical="center"/>
    </xf>
    <xf numFmtId="0" fontId="15" fillId="0" borderId="81" xfId="0" applyFont="1" applyBorder="1">
      <alignment vertical="center"/>
    </xf>
    <xf numFmtId="0" fontId="15" fillId="2" borderId="90" xfId="0" applyFont="1" applyFill="1" applyBorder="1" applyAlignment="1">
      <alignment horizontal="left" vertical="center"/>
    </xf>
    <xf numFmtId="0" fontId="15" fillId="0" borderId="57" xfId="0" applyFont="1" applyBorder="1">
      <alignment vertical="center"/>
    </xf>
    <xf numFmtId="0" fontId="15" fillId="0" borderId="22" xfId="0" applyFont="1" applyBorder="1" applyAlignment="1">
      <alignment horizontal="left" vertical="center"/>
    </xf>
    <xf numFmtId="0" fontId="14" fillId="0" borderId="95" xfId="0" applyFont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176" fontId="15" fillId="0" borderId="0" xfId="0" applyNumberFormat="1" applyFont="1" applyAlignment="1">
      <alignment horizontal="center" vertical="center"/>
    </xf>
    <xf numFmtId="176" fontId="15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left" vertical="top"/>
    </xf>
    <xf numFmtId="0" fontId="15" fillId="0" borderId="77" xfId="0" applyFont="1" applyBorder="1">
      <alignment vertical="center"/>
    </xf>
    <xf numFmtId="0" fontId="15" fillId="0" borderId="75" xfId="0" applyFont="1" applyBorder="1">
      <alignment vertical="center"/>
    </xf>
    <xf numFmtId="0" fontId="15" fillId="0" borderId="87" xfId="0" applyFont="1" applyBorder="1">
      <alignment vertical="center"/>
    </xf>
    <xf numFmtId="3" fontId="15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5" fillId="0" borderId="12" xfId="0" applyFont="1" applyBorder="1">
      <alignment vertical="center"/>
    </xf>
    <xf numFmtId="0" fontId="15" fillId="0" borderId="6" xfId="0" applyFont="1" applyBorder="1">
      <alignment vertical="center"/>
    </xf>
    <xf numFmtId="0" fontId="15" fillId="0" borderId="11" xfId="0" applyFont="1" applyBorder="1">
      <alignment vertical="center"/>
    </xf>
    <xf numFmtId="49" fontId="14" fillId="0" borderId="0" xfId="0" applyNumberFormat="1" applyFont="1" applyAlignment="1">
      <alignment horizontal="left" vertical="center" wrapText="1"/>
    </xf>
    <xf numFmtId="0" fontId="15" fillId="0" borderId="22" xfId="0" applyFont="1" applyBorder="1">
      <alignment vertical="center"/>
    </xf>
    <xf numFmtId="0" fontId="15" fillId="0" borderId="14" xfId="0" applyFont="1" applyBorder="1" applyAlignment="1">
      <alignment horizontal="center" vertical="center" wrapText="1"/>
    </xf>
    <xf numFmtId="0" fontId="14" fillId="0" borderId="9" xfId="0" applyFont="1" applyBorder="1">
      <alignment vertical="center"/>
    </xf>
    <xf numFmtId="0" fontId="15" fillId="2" borderId="85" xfId="0" applyFont="1" applyFill="1" applyBorder="1">
      <alignment vertical="center"/>
    </xf>
    <xf numFmtId="0" fontId="15" fillId="2" borderId="87" xfId="0" applyFont="1" applyFill="1" applyBorder="1" applyAlignment="1">
      <alignment horizontal="right" vertical="center"/>
    </xf>
    <xf numFmtId="176" fontId="15" fillId="0" borderId="14" xfId="0" applyNumberFormat="1" applyFont="1" applyBorder="1" applyAlignment="1">
      <alignment horizontal="right" vertical="center"/>
    </xf>
    <xf numFmtId="0" fontId="15" fillId="0" borderId="0" xfId="0" applyFont="1" applyAlignment="1">
      <alignment vertical="top"/>
    </xf>
    <xf numFmtId="3" fontId="15" fillId="0" borderId="0" xfId="0" applyNumberFormat="1" applyFont="1">
      <alignment vertical="center"/>
    </xf>
    <xf numFmtId="3" fontId="11" fillId="0" borderId="0" xfId="0" applyNumberFormat="1" applyFont="1">
      <alignment vertical="center"/>
    </xf>
    <xf numFmtId="0" fontId="7" fillId="0" borderId="2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3" borderId="9" xfId="0" applyFont="1" applyFill="1" applyBorder="1">
      <alignment vertical="center"/>
    </xf>
    <xf numFmtId="0" fontId="7" fillId="3" borderId="8" xfId="0" applyFont="1" applyFill="1" applyBorder="1">
      <alignment vertical="center"/>
    </xf>
    <xf numFmtId="0" fontId="7" fillId="3" borderId="19" xfId="0" applyFont="1" applyFill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9" fillId="3" borderId="0" xfId="0" applyFont="1" applyFill="1" applyAlignment="1">
      <alignment horizontal="right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top" wrapText="1"/>
    </xf>
    <xf numFmtId="0" fontId="9" fillId="2" borderId="5" xfId="0" applyFont="1" applyFill="1" applyBorder="1" applyAlignment="1">
      <alignment horizontal="left" vertical="top" wrapText="1"/>
    </xf>
    <xf numFmtId="0" fontId="9" fillId="2" borderId="10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0" fontId="9" fillId="2" borderId="0" xfId="0" applyFont="1" applyFill="1" applyAlignment="1">
      <alignment horizontal="left" vertical="top" wrapText="1"/>
    </xf>
    <xf numFmtId="0" fontId="9" fillId="2" borderId="11" xfId="0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horizontal="left" vertical="top" wrapText="1"/>
    </xf>
    <xf numFmtId="0" fontId="9" fillId="2" borderId="6" xfId="0" applyFont="1" applyFill="1" applyBorder="1" applyAlignment="1">
      <alignment horizontal="left" vertical="top" wrapText="1"/>
    </xf>
    <xf numFmtId="0" fontId="9" fillId="2" borderId="12" xfId="0" applyFont="1" applyFill="1" applyBorder="1" applyAlignment="1">
      <alignment horizontal="left" vertical="top" wrapText="1"/>
    </xf>
    <xf numFmtId="0" fontId="9" fillId="2" borderId="0" xfId="0" applyFont="1" applyFill="1" applyAlignment="1">
      <alignment horizontal="left" vertical="top"/>
    </xf>
    <xf numFmtId="0" fontId="9" fillId="2" borderId="11" xfId="0" applyFont="1" applyFill="1" applyBorder="1" applyAlignment="1">
      <alignment horizontal="left" vertical="top"/>
    </xf>
    <xf numFmtId="0" fontId="9" fillId="2" borderId="3" xfId="0" applyFont="1" applyFill="1" applyBorder="1" applyAlignment="1">
      <alignment horizontal="left" vertical="top"/>
    </xf>
    <xf numFmtId="0" fontId="9" fillId="2" borderId="4" xfId="0" applyFont="1" applyFill="1" applyBorder="1" applyAlignment="1">
      <alignment horizontal="left" vertical="top"/>
    </xf>
    <xf numFmtId="0" fontId="9" fillId="2" borderId="6" xfId="0" applyFont="1" applyFill="1" applyBorder="1" applyAlignment="1">
      <alignment horizontal="left" vertical="top"/>
    </xf>
    <xf numFmtId="0" fontId="9" fillId="2" borderId="12" xfId="0" applyFont="1" applyFill="1" applyBorder="1" applyAlignment="1">
      <alignment horizontal="left" vertical="top"/>
    </xf>
    <xf numFmtId="0" fontId="9" fillId="2" borderId="7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left" vertical="center"/>
    </xf>
    <xf numFmtId="0" fontId="7" fillId="2" borderId="20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7" fillId="2" borderId="21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7" fillId="2" borderId="17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left" vertical="center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3" borderId="35" xfId="0" applyFont="1" applyFill="1" applyBorder="1" applyAlignment="1">
      <alignment horizontal="center" vertical="center"/>
    </xf>
    <xf numFmtId="0" fontId="9" fillId="3" borderId="30" xfId="0" applyFont="1" applyFill="1" applyBorder="1" applyAlignment="1">
      <alignment horizontal="center" vertical="center"/>
    </xf>
    <xf numFmtId="0" fontId="9" fillId="3" borderId="31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9" fillId="2" borderId="26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right" vertical="center"/>
    </xf>
    <xf numFmtId="0" fontId="0" fillId="3" borderId="0" xfId="0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7" fillId="3" borderId="0" xfId="0" applyFont="1" applyFill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50" xfId="0" applyFont="1" applyFill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left" vertical="center" wrapText="1"/>
    </xf>
    <xf numFmtId="0" fontId="14" fillId="2" borderId="16" xfId="0" applyFont="1" applyFill="1" applyBorder="1" applyAlignment="1">
      <alignment horizontal="left" vertical="center"/>
    </xf>
    <xf numFmtId="0" fontId="14" fillId="2" borderId="20" xfId="0" applyFont="1" applyFill="1" applyBorder="1" applyAlignment="1">
      <alignment horizontal="left" vertical="center"/>
    </xf>
    <xf numFmtId="0" fontId="14" fillId="2" borderId="14" xfId="0" applyFont="1" applyFill="1" applyBorder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0" fontId="14" fillId="2" borderId="21" xfId="0" applyFont="1" applyFill="1" applyBorder="1" applyAlignment="1">
      <alignment horizontal="left" vertical="center"/>
    </xf>
    <xf numFmtId="0" fontId="14" fillId="2" borderId="15" xfId="0" applyFont="1" applyFill="1" applyBorder="1" applyAlignment="1">
      <alignment horizontal="left" vertical="center"/>
    </xf>
    <xf numFmtId="0" fontId="14" fillId="2" borderId="17" xfId="0" applyFont="1" applyFill="1" applyBorder="1" applyAlignment="1">
      <alignment horizontal="left" vertical="center"/>
    </xf>
    <xf numFmtId="0" fontId="14" fillId="2" borderId="22" xfId="0" applyFont="1" applyFill="1" applyBorder="1" applyAlignment="1">
      <alignment horizontal="left" vertical="center"/>
    </xf>
    <xf numFmtId="0" fontId="15" fillId="3" borderId="0" xfId="0" applyFont="1" applyFill="1" applyAlignment="1">
      <alignment horizontal="right" vertical="center"/>
    </xf>
    <xf numFmtId="0" fontId="15" fillId="3" borderId="0" xfId="0" applyFont="1" applyFill="1" applyAlignment="1">
      <alignment horizontal="center" vertical="center"/>
    </xf>
    <xf numFmtId="0" fontId="15" fillId="0" borderId="69" xfId="0" applyFont="1" applyBorder="1" applyAlignment="1">
      <alignment horizontal="center" vertical="center"/>
    </xf>
    <xf numFmtId="0" fontId="15" fillId="0" borderId="73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0" fontId="15" fillId="0" borderId="64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76" fontId="15" fillId="0" borderId="7" xfId="0" applyNumberFormat="1" applyFont="1" applyBorder="1" applyAlignment="1">
      <alignment horizontal="right" vertical="center"/>
    </xf>
    <xf numFmtId="176" fontId="15" fillId="0" borderId="8" xfId="0" applyNumberFormat="1" applyFont="1" applyBorder="1" applyAlignment="1">
      <alignment horizontal="right" vertical="center"/>
    </xf>
    <xf numFmtId="176" fontId="15" fillId="2" borderId="7" xfId="0" applyNumberFormat="1" applyFont="1" applyFill="1" applyBorder="1" applyAlignment="1">
      <alignment horizontal="right" vertical="center"/>
    </xf>
    <xf numFmtId="176" fontId="15" fillId="2" borderId="8" xfId="0" applyNumberFormat="1" applyFont="1" applyFill="1" applyBorder="1" applyAlignment="1">
      <alignment horizontal="right" vertical="center"/>
    </xf>
    <xf numFmtId="3" fontId="15" fillId="2" borderId="1" xfId="0" applyNumberFormat="1" applyFont="1" applyFill="1" applyBorder="1" applyAlignment="1">
      <alignment horizontal="right" vertical="center"/>
    </xf>
    <xf numFmtId="0" fontId="15" fillId="2" borderId="1" xfId="0" applyFont="1" applyFill="1" applyBorder="1" applyAlignment="1">
      <alignment horizontal="right" vertical="center"/>
    </xf>
    <xf numFmtId="0" fontId="15" fillId="2" borderId="7" xfId="0" applyFont="1" applyFill="1" applyBorder="1" applyAlignment="1">
      <alignment horizontal="right" vertical="center"/>
    </xf>
    <xf numFmtId="176" fontId="15" fillId="0" borderId="0" xfId="0" applyNumberFormat="1" applyFont="1" applyAlignment="1">
      <alignment horizontal="left" vertical="top" wrapText="1"/>
    </xf>
    <xf numFmtId="3" fontId="15" fillId="2" borderId="88" xfId="0" applyNumberFormat="1" applyFont="1" applyFill="1" applyBorder="1" applyAlignment="1">
      <alignment horizontal="right" vertical="center"/>
    </xf>
    <xf numFmtId="0" fontId="15" fillId="2" borderId="88" xfId="0" applyFont="1" applyFill="1" applyBorder="1" applyAlignment="1">
      <alignment horizontal="right" vertical="center"/>
    </xf>
    <xf numFmtId="0" fontId="15" fillId="2" borderId="78" xfId="0" applyFont="1" applyFill="1" applyBorder="1" applyAlignment="1">
      <alignment horizontal="right" vertical="center"/>
    </xf>
    <xf numFmtId="0" fontId="14" fillId="0" borderId="14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176" fontId="15" fillId="0" borderId="15" xfId="0" applyNumberFormat="1" applyFont="1" applyBorder="1" applyAlignment="1">
      <alignment horizontal="center" vertical="center"/>
    </xf>
    <xf numFmtId="176" fontId="15" fillId="0" borderId="17" xfId="0" applyNumberFormat="1" applyFont="1" applyBorder="1" applyAlignment="1">
      <alignment horizontal="center" vertical="center"/>
    </xf>
    <xf numFmtId="176" fontId="15" fillId="0" borderId="57" xfId="0" applyNumberFormat="1" applyFont="1" applyBorder="1" applyAlignment="1">
      <alignment horizontal="center" vertical="center"/>
    </xf>
    <xf numFmtId="176" fontId="15" fillId="0" borderId="79" xfId="0" applyNumberFormat="1" applyFont="1" applyBorder="1" applyAlignment="1">
      <alignment horizontal="right" vertical="center"/>
    </xf>
    <xf numFmtId="176" fontId="15" fillId="0" borderId="17" xfId="0" applyNumberFormat="1" applyFont="1" applyBorder="1" applyAlignment="1">
      <alignment horizontal="right" vertical="center"/>
    </xf>
    <xf numFmtId="176" fontId="15" fillId="0" borderId="44" xfId="0" applyNumberFormat="1" applyFont="1" applyBorder="1" applyAlignment="1">
      <alignment horizontal="right" vertical="center"/>
    </xf>
    <xf numFmtId="0" fontId="15" fillId="0" borderId="46" xfId="0" applyFont="1" applyBorder="1" applyAlignment="1">
      <alignment horizontal="right" vertical="center"/>
    </xf>
    <xf numFmtId="3" fontId="15" fillId="0" borderId="44" xfId="0" applyNumberFormat="1" applyFont="1" applyBorder="1" applyAlignment="1">
      <alignment horizontal="right" vertical="center"/>
    </xf>
    <xf numFmtId="3" fontId="15" fillId="2" borderId="91" xfId="0" applyNumberFormat="1" applyFont="1" applyFill="1" applyBorder="1" applyAlignment="1">
      <alignment horizontal="right" vertical="center" wrapText="1"/>
    </xf>
    <xf numFmtId="0" fontId="15" fillId="2" borderId="93" xfId="0" applyFont="1" applyFill="1" applyBorder="1" applyAlignment="1">
      <alignment horizontal="right" vertical="center" wrapText="1"/>
    </xf>
    <xf numFmtId="176" fontId="15" fillId="0" borderId="37" xfId="0" applyNumberFormat="1" applyFont="1" applyBorder="1" applyAlignment="1">
      <alignment horizontal="center" vertical="center"/>
    </xf>
    <xf numFmtId="176" fontId="15" fillId="0" borderId="23" xfId="0" applyNumberFormat="1" applyFont="1" applyBorder="1" applyAlignment="1">
      <alignment horizontal="center" vertical="center"/>
    </xf>
    <xf numFmtId="176" fontId="15" fillId="0" borderId="78" xfId="0" applyNumberFormat="1" applyFont="1" applyBorder="1" applyAlignment="1">
      <alignment horizontal="right" vertical="center"/>
    </xf>
    <xf numFmtId="176" fontId="15" fillId="0" borderId="80" xfId="0" applyNumberFormat="1" applyFont="1" applyBorder="1" applyAlignment="1">
      <alignment horizontal="right" vertical="center"/>
    </xf>
    <xf numFmtId="176" fontId="15" fillId="2" borderId="78" xfId="0" applyNumberFormat="1" applyFont="1" applyFill="1" applyBorder="1" applyAlignment="1">
      <alignment horizontal="right" vertical="center"/>
    </xf>
    <xf numFmtId="176" fontId="15" fillId="2" borderId="80" xfId="0" applyNumberFormat="1" applyFont="1" applyFill="1" applyBorder="1" applyAlignment="1">
      <alignment horizontal="right" vertical="center"/>
    </xf>
    <xf numFmtId="0" fontId="14" fillId="0" borderId="70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0" fontId="14" fillId="0" borderId="76" xfId="0" applyFont="1" applyBorder="1" applyAlignment="1">
      <alignment horizontal="center" vertical="center"/>
    </xf>
    <xf numFmtId="0" fontId="14" fillId="0" borderId="82" xfId="0" applyFont="1" applyBorder="1" applyAlignment="1">
      <alignment horizontal="center" vertical="center" wrapText="1"/>
    </xf>
    <xf numFmtId="0" fontId="14" fillId="0" borderId="84" xfId="0" applyFont="1" applyBorder="1" applyAlignment="1">
      <alignment horizontal="center" vertical="center"/>
    </xf>
    <xf numFmtId="0" fontId="14" fillId="0" borderId="86" xfId="0" applyFont="1" applyBorder="1" applyAlignment="1">
      <alignment horizontal="center" vertical="center"/>
    </xf>
    <xf numFmtId="176" fontId="15" fillId="0" borderId="71" xfId="0" applyNumberFormat="1" applyFont="1" applyBorder="1" applyAlignment="1">
      <alignment horizontal="right" vertical="center"/>
    </xf>
    <xf numFmtId="176" fontId="15" fillId="0" borderId="75" xfId="0" applyNumberFormat="1" applyFont="1" applyBorder="1" applyAlignment="1">
      <alignment horizontal="right" vertical="center"/>
    </xf>
    <xf numFmtId="176" fontId="15" fillId="0" borderId="83" xfId="0" applyNumberFormat="1" applyFont="1" applyBorder="1" applyAlignment="1">
      <alignment horizontal="right" vertical="center"/>
    </xf>
    <xf numFmtId="176" fontId="15" fillId="0" borderId="85" xfId="0" applyNumberFormat="1" applyFont="1" applyBorder="1" applyAlignment="1">
      <alignment horizontal="right" vertical="center"/>
    </xf>
    <xf numFmtId="176" fontId="15" fillId="0" borderId="3" xfId="0" applyNumberFormat="1" applyFont="1" applyBorder="1" applyAlignment="1">
      <alignment horizontal="right" vertical="center"/>
    </xf>
    <xf numFmtId="176" fontId="15" fillId="0" borderId="0" xfId="0" applyNumberFormat="1" applyFont="1" applyAlignment="1">
      <alignment horizontal="right" vertical="center"/>
    </xf>
    <xf numFmtId="0" fontId="14" fillId="0" borderId="72" xfId="0" applyFont="1" applyBorder="1" applyAlignment="1">
      <alignment horizontal="center" vertical="center"/>
    </xf>
    <xf numFmtId="0" fontId="14" fillId="0" borderId="72" xfId="0" applyFont="1" applyBorder="1" applyAlignment="1">
      <alignment horizontal="center" vertical="center" wrapText="1"/>
    </xf>
    <xf numFmtId="176" fontId="15" fillId="0" borderId="4" xfId="0" applyNumberFormat="1" applyFont="1" applyBorder="1" applyAlignment="1">
      <alignment horizontal="right" vertical="center"/>
    </xf>
    <xf numFmtId="176" fontId="15" fillId="0" borderId="6" xfId="0" applyNumberFormat="1" applyFont="1" applyBorder="1" applyAlignment="1">
      <alignment horizontal="right" vertical="center"/>
    </xf>
    <xf numFmtId="0" fontId="15" fillId="0" borderId="1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4" fillId="2" borderId="7" xfId="0" applyFont="1" applyFill="1" applyBorder="1" applyAlignment="1">
      <alignment horizontal="right" vertical="center"/>
    </xf>
    <xf numFmtId="0" fontId="14" fillId="2" borderId="8" xfId="0" applyFont="1" applyFill="1" applyBorder="1" applyAlignment="1">
      <alignment horizontal="right" vertical="center"/>
    </xf>
    <xf numFmtId="3" fontId="15" fillId="2" borderId="7" xfId="0" applyNumberFormat="1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0" borderId="83" xfId="0" applyFont="1" applyBorder="1" applyAlignment="1">
      <alignment horizontal="right" vertical="center"/>
    </xf>
    <xf numFmtId="0" fontId="15" fillId="0" borderId="85" xfId="0" applyFont="1" applyBorder="1" applyAlignment="1">
      <alignment horizontal="right" vertical="center"/>
    </xf>
    <xf numFmtId="0" fontId="15" fillId="2" borderId="83" xfId="0" applyFont="1" applyFill="1" applyBorder="1" applyAlignment="1">
      <alignment horizontal="right" vertical="center"/>
    </xf>
    <xf numFmtId="0" fontId="15" fillId="2" borderId="85" xfId="0" applyFont="1" applyFill="1" applyBorder="1" applyAlignment="1">
      <alignment horizontal="right" vertical="center"/>
    </xf>
    <xf numFmtId="0" fontId="14" fillId="0" borderId="92" xfId="0" applyFont="1" applyBorder="1" applyAlignment="1">
      <alignment horizontal="center" vertical="center" wrapText="1"/>
    </xf>
    <xf numFmtId="0" fontId="14" fillId="0" borderId="94" xfId="0" applyFont="1" applyBorder="1" applyAlignment="1">
      <alignment horizontal="center" vertical="center"/>
    </xf>
    <xf numFmtId="0" fontId="14" fillId="0" borderId="96" xfId="0" applyFont="1" applyBorder="1" applyAlignment="1">
      <alignment horizontal="center" vertical="center"/>
    </xf>
    <xf numFmtId="176" fontId="15" fillId="0" borderId="15" xfId="0" applyNumberFormat="1" applyFont="1" applyBorder="1" applyAlignment="1">
      <alignment horizontal="right" vertical="center"/>
    </xf>
    <xf numFmtId="0" fontId="15" fillId="0" borderId="82" xfId="0" applyFont="1" applyBorder="1" applyAlignment="1">
      <alignment horizontal="center" vertical="center" shrinkToFit="1"/>
    </xf>
    <xf numFmtId="0" fontId="15" fillId="0" borderId="84" xfId="0" applyFont="1" applyBorder="1" applyAlignment="1">
      <alignment horizontal="center" vertical="center" shrinkToFit="1"/>
    </xf>
    <xf numFmtId="0" fontId="15" fillId="0" borderId="86" xfId="0" applyFont="1" applyBorder="1" applyAlignment="1">
      <alignment horizontal="center" vertical="center" shrinkToFit="1"/>
    </xf>
    <xf numFmtId="0" fontId="15" fillId="0" borderId="82" xfId="0" applyFont="1" applyBorder="1" applyAlignment="1">
      <alignment horizontal="center" vertical="center" wrapText="1"/>
    </xf>
    <xf numFmtId="0" fontId="15" fillId="0" borderId="84" xfId="0" applyFont="1" applyBorder="1" applyAlignment="1">
      <alignment horizontal="center" vertical="center" wrapText="1"/>
    </xf>
    <xf numFmtId="0" fontId="15" fillId="0" borderId="86" xfId="0" applyFont="1" applyBorder="1" applyAlignment="1">
      <alignment horizontal="center" vertical="center" wrapText="1"/>
    </xf>
    <xf numFmtId="0" fontId="20" fillId="3" borderId="0" xfId="0" applyFont="1" applyFill="1" applyAlignment="1">
      <alignment horizontal="center" vertical="center"/>
    </xf>
    <xf numFmtId="0" fontId="9" fillId="0" borderId="6" xfId="0" applyFont="1" applyBorder="1" applyAlignment="1">
      <alignment horizontal="right" vertical="center"/>
    </xf>
    <xf numFmtId="0" fontId="9" fillId="0" borderId="97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/>
    </xf>
    <xf numFmtId="0" fontId="13" fillId="4" borderId="99" xfId="0" applyFont="1" applyFill="1" applyBorder="1" applyAlignment="1">
      <alignment horizontal="center" vertical="center" textRotation="255"/>
    </xf>
    <xf numFmtId="0" fontId="13" fillId="4" borderId="39" xfId="0" applyFont="1" applyFill="1" applyBorder="1" applyAlignment="1">
      <alignment horizontal="center" vertical="center" textRotation="255"/>
    </xf>
    <xf numFmtId="0" fontId="13" fillId="4" borderId="100" xfId="0" applyFont="1" applyFill="1" applyBorder="1" applyAlignment="1">
      <alignment horizontal="center" vertical="center" textRotation="255"/>
    </xf>
    <xf numFmtId="0" fontId="9" fillId="4" borderId="7" xfId="0" applyFont="1" applyFill="1" applyBorder="1" applyAlignment="1">
      <alignment horizontal="center" vertical="center" textRotation="255"/>
    </xf>
    <xf numFmtId="0" fontId="9" fillId="4" borderId="1" xfId="0" applyFont="1" applyFill="1" applyBorder="1" applyAlignment="1">
      <alignment horizontal="center" vertical="center" textRotation="255"/>
    </xf>
    <xf numFmtId="0" fontId="13" fillId="4" borderId="101" xfId="0" applyFont="1" applyFill="1" applyBorder="1" applyAlignment="1">
      <alignment horizontal="center" vertical="center" textRotation="255"/>
    </xf>
    <xf numFmtId="0" fontId="9" fillId="0" borderId="23" xfId="0" applyFont="1" applyBorder="1" applyAlignment="1">
      <alignment horizontal="center" vertical="center"/>
    </xf>
    <xf numFmtId="0" fontId="9" fillId="0" borderId="98" xfId="0" applyFont="1" applyBorder="1" applyAlignment="1">
      <alignment horizontal="center" vertical="center"/>
    </xf>
    <xf numFmtId="0" fontId="9" fillId="4" borderId="24" xfId="0" applyFont="1" applyFill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176" fontId="2" fillId="0" borderId="4" xfId="0" applyNumberFormat="1" applyFont="1" applyBorder="1" applyAlignment="1">
      <alignment horizontal="right" vertical="center"/>
    </xf>
    <xf numFmtId="176" fontId="2" fillId="0" borderId="6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right" vertical="center"/>
    </xf>
    <xf numFmtId="176" fontId="2" fillId="0" borderId="7" xfId="0" applyNumberFormat="1" applyFont="1" applyBorder="1" applyAlignment="1">
      <alignment horizontal="right" vertical="center"/>
    </xf>
    <xf numFmtId="176" fontId="2" fillId="0" borderId="8" xfId="0" applyNumberFormat="1" applyFont="1" applyBorder="1" applyAlignment="1">
      <alignment horizontal="right" vertical="center"/>
    </xf>
    <xf numFmtId="176" fontId="2" fillId="0" borderId="9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7" xfId="0" applyFont="1" applyBorder="1" applyAlignment="1">
      <alignment horizontal="center" vertical="center"/>
    </xf>
    <xf numFmtId="0" fontId="2" fillId="0" borderId="11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22" xfId="0" applyFont="1" applyBorder="1" applyAlignment="1">
      <alignment horizontal="center" vertical="center"/>
    </xf>
    <xf numFmtId="176" fontId="7" fillId="0" borderId="4" xfId="0" applyNumberFormat="1" applyFont="1" applyBorder="1" applyAlignment="1">
      <alignment horizontal="right" vertical="center"/>
    </xf>
    <xf numFmtId="176" fontId="7" fillId="0" borderId="6" xfId="0" applyNumberFormat="1" applyFont="1" applyBorder="1" applyAlignment="1">
      <alignment horizontal="right" vertical="center"/>
    </xf>
    <xf numFmtId="176" fontId="7" fillId="0" borderId="12" xfId="0" applyNumberFormat="1" applyFont="1" applyBorder="1" applyAlignment="1">
      <alignment horizontal="right" vertical="center"/>
    </xf>
    <xf numFmtId="176" fontId="7" fillId="0" borderId="7" xfId="0" applyNumberFormat="1" applyFont="1" applyBorder="1" applyAlignment="1">
      <alignment horizontal="right" vertical="center"/>
    </xf>
    <xf numFmtId="176" fontId="7" fillId="0" borderId="8" xfId="0" applyNumberFormat="1" applyFont="1" applyBorder="1" applyAlignment="1">
      <alignment horizontal="right" vertical="center"/>
    </xf>
    <xf numFmtId="176" fontId="7" fillId="0" borderId="9" xfId="0" applyNumberFormat="1" applyFont="1" applyBorder="1" applyAlignment="1">
      <alignment horizontal="right" vertical="center"/>
    </xf>
    <xf numFmtId="176" fontId="7" fillId="0" borderId="25" xfId="0" applyNumberFormat="1" applyFont="1" applyBorder="1" applyAlignment="1">
      <alignment horizontal="right" vertical="center"/>
    </xf>
    <xf numFmtId="176" fontId="7" fillId="0" borderId="28" xfId="0" applyNumberFormat="1" applyFont="1" applyBorder="1" applyAlignment="1">
      <alignment horizontal="right" vertical="center"/>
    </xf>
    <xf numFmtId="176" fontId="7" fillId="0" borderId="32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0" borderId="117" xfId="0" applyFont="1" applyBorder="1" applyAlignment="1">
      <alignment horizontal="center" vertical="center"/>
    </xf>
    <xf numFmtId="0" fontId="7" fillId="0" borderId="118" xfId="0" applyFont="1" applyBorder="1" applyAlignment="1">
      <alignment horizontal="center" vertical="center"/>
    </xf>
    <xf numFmtId="0" fontId="7" fillId="0" borderId="122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0" fontId="17" fillId="3" borderId="0" xfId="0" applyFont="1" applyFill="1">
      <alignment vertical="center"/>
    </xf>
    <xf numFmtId="0" fontId="17" fillId="0" borderId="0" xfId="0" applyFont="1">
      <alignment vertical="center"/>
    </xf>
    <xf numFmtId="0" fontId="9" fillId="2" borderId="3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left" vertical="center"/>
    </xf>
    <xf numFmtId="0" fontId="9" fillId="2" borderId="11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left" vertical="center"/>
    </xf>
    <xf numFmtId="0" fontId="9" fillId="2" borderId="12" xfId="0" applyFont="1" applyFill="1" applyBorder="1" applyAlignment="1">
      <alignment horizontal="left" vertical="center"/>
    </xf>
    <xf numFmtId="0" fontId="2" fillId="0" borderId="7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22" fillId="0" borderId="0" xfId="0" applyFo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24" fillId="2" borderId="7" xfId="0" applyFont="1" applyFill="1" applyBorder="1">
      <alignment vertical="center"/>
    </xf>
    <xf numFmtId="0" fontId="24" fillId="0" borderId="8" xfId="0" applyFont="1" applyBorder="1" applyAlignment="1">
      <alignment horizontal="center" vertical="center"/>
    </xf>
    <xf numFmtId="0" fontId="24" fillId="2" borderId="8" xfId="0" applyFont="1" applyFill="1" applyBorder="1">
      <alignment vertical="center"/>
    </xf>
    <xf numFmtId="0" fontId="24" fillId="0" borderId="9" xfId="0" applyFont="1" applyBorder="1">
      <alignment vertical="center"/>
    </xf>
    <xf numFmtId="0" fontId="25" fillId="0" borderId="0" xfId="0" applyFont="1">
      <alignment vertical="center"/>
    </xf>
    <xf numFmtId="0" fontId="24" fillId="0" borderId="1" xfId="0" applyFont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22" fillId="0" borderId="23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7" fillId="0" borderId="24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 wrapText="1"/>
    </xf>
    <xf numFmtId="57" fontId="27" fillId="0" borderId="24" xfId="0" applyNumberFormat="1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22" fillId="0" borderId="5" xfId="0" applyFont="1" applyBorder="1" applyAlignment="1">
      <alignment vertical="top"/>
    </xf>
    <xf numFmtId="0" fontId="23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>
      <alignment vertical="center"/>
    </xf>
    <xf numFmtId="0" fontId="24" fillId="0" borderId="1" xfId="0" applyFont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2" fillId="2" borderId="7" xfId="0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horizontal="center" vertical="center"/>
    </xf>
    <xf numFmtId="0" fontId="24" fillId="2" borderId="8" xfId="0" applyFont="1" applyFill="1" applyBorder="1" applyAlignment="1">
      <alignment horizontal="center" vertical="center"/>
    </xf>
    <xf numFmtId="0" fontId="24" fillId="2" borderId="9" xfId="0" applyFont="1" applyFill="1" applyBorder="1">
      <alignment vertical="center"/>
    </xf>
    <xf numFmtId="0" fontId="24" fillId="2" borderId="1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71755</xdr:colOff>
      <xdr:row>4</xdr:row>
      <xdr:rowOff>274320</xdr:rowOff>
    </xdr:from>
    <xdr:to>
      <xdr:col>39</xdr:col>
      <xdr:colOff>214630</xdr:colOff>
      <xdr:row>5</xdr:row>
      <xdr:rowOff>154940</xdr:rowOff>
    </xdr:to>
    <xdr:sp macro="" textlink="">
      <xdr:nvSpPr>
        <xdr:cNvPr id="4" name="下矢印 3">
          <a:extLst>
            <a:ext uri="{FF2B5EF4-FFF2-40B4-BE49-F238E27FC236}">
              <a16:creationId xmlns:a16="http://schemas.microsoft.com/office/drawing/2014/main" id="{00000000-0008-0000-1B00-000004000000}"/>
            </a:ext>
          </a:extLst>
        </xdr:cNvPr>
        <xdr:cNvSpPr/>
      </xdr:nvSpPr>
      <xdr:spPr>
        <a:xfrm>
          <a:off x="9177655" y="1312545"/>
          <a:ext cx="381000" cy="20447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amada@&#9670;&#9670;.ne.jp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1:AV30"/>
  <sheetViews>
    <sheetView showGridLines="0" tabSelected="1" view="pageBreakPreview" zoomScale="80" zoomScaleNormal="80" zoomScaleSheetLayoutView="80" workbookViewId="0">
      <selection activeCell="K16" sqref="K16:Q16"/>
    </sheetView>
  </sheetViews>
  <sheetFormatPr defaultColWidth="3.125" defaultRowHeight="15" customHeight="1" x14ac:dyDescent="0.15"/>
  <cols>
    <col min="1" max="19" width="3.125" style="32"/>
    <col min="20" max="20" width="5.625" style="32" customWidth="1"/>
    <col min="21" max="16384" width="3.125" style="32"/>
  </cols>
  <sheetData>
    <row r="1" spans="4:48" ht="15" customHeight="1" x14ac:dyDescent="0.15"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1"/>
    </row>
    <row r="2" spans="4:48" ht="15" customHeight="1" x14ac:dyDescent="0.15"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222" t="s">
        <v>141</v>
      </c>
      <c r="AI2" s="222"/>
      <c r="AJ2" s="222"/>
      <c r="AK2" s="222"/>
      <c r="AL2" s="30"/>
      <c r="AM2" s="30"/>
      <c r="AN2" s="30"/>
      <c r="AO2" s="30"/>
      <c r="AP2" s="30"/>
      <c r="AQ2" s="30"/>
      <c r="AR2" s="30"/>
      <c r="AS2" s="31"/>
    </row>
    <row r="3" spans="4:48" ht="23.25" customHeight="1" x14ac:dyDescent="0.15">
      <c r="D3" s="33"/>
      <c r="E3" s="33"/>
      <c r="F3" s="33"/>
      <c r="G3" s="33"/>
      <c r="H3" s="33"/>
      <c r="I3" s="33"/>
      <c r="J3" s="33"/>
      <c r="K3" s="33"/>
      <c r="L3" s="31"/>
      <c r="M3" s="223" t="s">
        <v>354</v>
      </c>
      <c r="N3" s="223"/>
      <c r="O3" s="223"/>
      <c r="P3" s="34" t="s">
        <v>112</v>
      </c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5"/>
      <c r="AD3" s="35"/>
      <c r="AE3" s="35"/>
      <c r="AF3" s="35"/>
      <c r="AG3" s="35"/>
      <c r="AH3" s="222" t="s">
        <v>144</v>
      </c>
      <c r="AI3" s="222"/>
      <c r="AJ3" s="222"/>
      <c r="AK3" s="222"/>
      <c r="AL3" s="33"/>
      <c r="AM3" s="33"/>
      <c r="AN3" s="33"/>
      <c r="AO3" s="33"/>
      <c r="AP3" s="33"/>
      <c r="AQ3" s="33"/>
    </row>
    <row r="4" spans="4:48" ht="15.75" customHeight="1" x14ac:dyDescent="0.15">
      <c r="D4" s="33"/>
      <c r="E4" s="33"/>
      <c r="F4" s="33"/>
      <c r="G4" s="33"/>
      <c r="H4" s="33"/>
      <c r="I4" s="33"/>
      <c r="J4" s="33"/>
      <c r="K4" s="33"/>
      <c r="L4" s="33"/>
      <c r="M4" s="33"/>
      <c r="N4" s="36"/>
      <c r="O4" s="36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5"/>
      <c r="AD4" s="35"/>
      <c r="AE4" s="35"/>
      <c r="AF4" s="35"/>
      <c r="AG4" s="35"/>
      <c r="AH4" s="36"/>
      <c r="AI4" s="36"/>
      <c r="AJ4" s="36"/>
      <c r="AK4" s="36"/>
      <c r="AL4" s="33"/>
      <c r="AM4" s="33"/>
      <c r="AN4" s="33"/>
      <c r="AO4" s="33"/>
      <c r="AP4" s="33"/>
      <c r="AQ4" s="33"/>
    </row>
    <row r="5" spans="4:48" ht="15" customHeight="1" x14ac:dyDescent="0.15">
      <c r="D5" s="30"/>
      <c r="E5" s="30"/>
      <c r="F5" s="30"/>
      <c r="G5" s="30"/>
      <c r="H5" s="37" t="s">
        <v>145</v>
      </c>
      <c r="I5" s="37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</row>
    <row r="6" spans="4:48" ht="39.950000000000003" customHeight="1" x14ac:dyDescent="0.15">
      <c r="D6" s="30"/>
      <c r="E6" s="222" t="s">
        <v>21</v>
      </c>
      <c r="F6" s="222"/>
      <c r="G6" s="222"/>
      <c r="H6" s="222"/>
      <c r="I6" s="222"/>
      <c r="J6" s="222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4"/>
      <c r="AL6" s="30"/>
      <c r="AM6" s="30"/>
      <c r="AN6" s="30"/>
      <c r="AO6" s="30"/>
      <c r="AP6" s="30"/>
      <c r="AQ6" s="30"/>
      <c r="AR6" s="30"/>
      <c r="AS6" s="31"/>
    </row>
    <row r="7" spans="4:48" ht="39.950000000000003" customHeight="1" x14ac:dyDescent="0.15">
      <c r="D7" s="30"/>
      <c r="E7" s="222" t="s">
        <v>146</v>
      </c>
      <c r="F7" s="222"/>
      <c r="G7" s="222"/>
      <c r="H7" s="222"/>
      <c r="I7" s="222"/>
      <c r="J7" s="222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  <c r="X7" s="224"/>
      <c r="Y7" s="224"/>
      <c r="Z7" s="224"/>
      <c r="AA7" s="224"/>
      <c r="AB7" s="224"/>
      <c r="AC7" s="224"/>
      <c r="AD7" s="224"/>
      <c r="AE7" s="224"/>
      <c r="AF7" s="224"/>
      <c r="AG7" s="224"/>
      <c r="AH7" s="224"/>
      <c r="AI7" s="224"/>
      <c r="AJ7" s="224"/>
      <c r="AK7" s="224"/>
      <c r="AL7" s="30"/>
      <c r="AM7" s="30"/>
      <c r="AN7" s="30"/>
      <c r="AO7" s="30"/>
      <c r="AP7" s="30"/>
      <c r="AQ7" s="30"/>
      <c r="AR7" s="30"/>
      <c r="AS7" s="31"/>
    </row>
    <row r="8" spans="4:48" ht="39.950000000000003" customHeight="1" x14ac:dyDescent="0.15">
      <c r="E8" s="222" t="s">
        <v>34</v>
      </c>
      <c r="F8" s="222"/>
      <c r="G8" s="222"/>
      <c r="H8" s="222"/>
      <c r="I8" s="222"/>
      <c r="J8" s="222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4"/>
      <c r="AC8" s="224"/>
      <c r="AD8" s="224"/>
      <c r="AE8" s="224"/>
      <c r="AF8" s="224"/>
      <c r="AG8" s="224"/>
      <c r="AH8" s="224"/>
      <c r="AI8" s="224"/>
      <c r="AJ8" s="224"/>
      <c r="AK8" s="224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1"/>
    </row>
    <row r="9" spans="4:48" ht="39.950000000000003" customHeight="1" x14ac:dyDescent="0.15">
      <c r="D9" s="30"/>
      <c r="E9" s="222" t="s">
        <v>132</v>
      </c>
      <c r="F9" s="222"/>
      <c r="G9" s="222"/>
      <c r="H9" s="222"/>
      <c r="I9" s="222"/>
      <c r="J9" s="222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224"/>
      <c r="AD9" s="224"/>
      <c r="AE9" s="224"/>
      <c r="AF9" s="224"/>
      <c r="AG9" s="224"/>
      <c r="AH9" s="224"/>
      <c r="AI9" s="224"/>
      <c r="AJ9" s="224"/>
      <c r="AK9" s="224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1"/>
    </row>
    <row r="10" spans="4:48" ht="39.950000000000003" customHeight="1" x14ac:dyDescent="0.15">
      <c r="D10" s="30"/>
      <c r="E10" s="222" t="s">
        <v>135</v>
      </c>
      <c r="F10" s="222"/>
      <c r="G10" s="222"/>
      <c r="H10" s="222"/>
      <c r="I10" s="222"/>
      <c r="J10" s="222"/>
      <c r="K10" s="225" t="s">
        <v>52</v>
      </c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24"/>
      <c r="AB10" s="224"/>
      <c r="AC10" s="224"/>
      <c r="AD10" s="224"/>
      <c r="AE10" s="224"/>
      <c r="AF10" s="224"/>
      <c r="AG10" s="224"/>
      <c r="AH10" s="224"/>
      <c r="AI10" s="224"/>
      <c r="AJ10" s="224"/>
      <c r="AK10" s="224"/>
      <c r="AL10" s="30"/>
      <c r="AM10" s="30"/>
      <c r="AN10" s="30"/>
      <c r="AO10" s="30"/>
      <c r="AP10" s="30"/>
      <c r="AQ10" s="30"/>
      <c r="AR10" s="30"/>
      <c r="AS10" s="31"/>
    </row>
    <row r="11" spans="4:48" ht="39.950000000000003" customHeight="1" x14ac:dyDescent="0.15">
      <c r="D11" s="38"/>
      <c r="E11" s="226" t="s">
        <v>137</v>
      </c>
      <c r="F11" s="226"/>
      <c r="G11" s="226"/>
      <c r="H11" s="226"/>
      <c r="I11" s="226"/>
      <c r="J11" s="226"/>
      <c r="K11" s="39"/>
      <c r="L11" s="40"/>
      <c r="M11" s="40"/>
      <c r="N11" s="41"/>
      <c r="O11" s="227" t="s">
        <v>354</v>
      </c>
      <c r="P11" s="227"/>
      <c r="Q11" s="227"/>
      <c r="R11" s="40" t="s">
        <v>16</v>
      </c>
      <c r="S11" s="40"/>
      <c r="T11" s="227"/>
      <c r="U11" s="227"/>
      <c r="V11" s="227"/>
      <c r="W11" s="40" t="s">
        <v>14</v>
      </c>
      <c r="X11" s="40"/>
      <c r="Y11" s="227"/>
      <c r="Z11" s="227"/>
      <c r="AA11" s="227"/>
      <c r="AB11" s="40" t="s">
        <v>36</v>
      </c>
      <c r="AC11" s="40"/>
      <c r="AD11" s="40"/>
      <c r="AE11" s="40"/>
      <c r="AF11" s="40"/>
      <c r="AG11" s="40"/>
      <c r="AH11" s="40"/>
      <c r="AI11" s="40"/>
      <c r="AJ11" s="40"/>
      <c r="AK11" s="42"/>
      <c r="AS11" s="30"/>
      <c r="AT11" s="30"/>
      <c r="AU11" s="30"/>
      <c r="AV11" s="31"/>
    </row>
    <row r="12" spans="4:48" ht="39.950000000000003" customHeight="1" x14ac:dyDescent="0.15">
      <c r="D12" s="30"/>
      <c r="E12" s="222" t="s">
        <v>125</v>
      </c>
      <c r="F12" s="222"/>
      <c r="G12" s="222"/>
      <c r="H12" s="222"/>
      <c r="I12" s="222"/>
      <c r="J12" s="222"/>
      <c r="K12" s="43"/>
      <c r="L12" s="44"/>
      <c r="M12" s="44"/>
      <c r="N12" s="45"/>
      <c r="O12" s="228" t="s">
        <v>354</v>
      </c>
      <c r="P12" s="228"/>
      <c r="Q12" s="228"/>
      <c r="R12" s="44" t="s">
        <v>16</v>
      </c>
      <c r="S12" s="44"/>
      <c r="T12" s="228"/>
      <c r="U12" s="228"/>
      <c r="V12" s="228"/>
      <c r="W12" s="44" t="s">
        <v>14</v>
      </c>
      <c r="X12" s="44"/>
      <c r="Y12" s="228"/>
      <c r="Z12" s="228"/>
      <c r="AA12" s="228"/>
      <c r="AB12" s="44" t="s">
        <v>36</v>
      </c>
      <c r="AC12" s="44"/>
      <c r="AD12" s="44"/>
      <c r="AE12" s="44"/>
      <c r="AF12" s="44"/>
      <c r="AG12" s="44"/>
      <c r="AH12" s="44"/>
      <c r="AI12" s="44"/>
      <c r="AJ12" s="44"/>
      <c r="AK12" s="46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1"/>
    </row>
    <row r="13" spans="4:48" ht="39.950000000000003" customHeight="1" x14ac:dyDescent="0.15">
      <c r="D13" s="30"/>
      <c r="E13" s="233" t="s">
        <v>138</v>
      </c>
      <c r="F13" s="234"/>
      <c r="G13" s="234"/>
      <c r="H13" s="234"/>
      <c r="I13" s="234"/>
      <c r="J13" s="234"/>
      <c r="K13" s="43"/>
      <c r="L13" s="44"/>
      <c r="M13" s="44"/>
      <c r="N13" s="45"/>
      <c r="O13" s="228" t="s">
        <v>354</v>
      </c>
      <c r="P13" s="228"/>
      <c r="Q13" s="228"/>
      <c r="R13" s="44" t="s">
        <v>16</v>
      </c>
      <c r="S13" s="44"/>
      <c r="T13" s="228"/>
      <c r="U13" s="228"/>
      <c r="V13" s="228"/>
      <c r="W13" s="44" t="s">
        <v>14</v>
      </c>
      <c r="X13" s="44"/>
      <c r="Y13" s="228"/>
      <c r="Z13" s="228"/>
      <c r="AA13" s="228"/>
      <c r="AB13" s="44" t="s">
        <v>36</v>
      </c>
      <c r="AC13" s="44" t="s">
        <v>85</v>
      </c>
      <c r="AD13" s="44"/>
      <c r="AE13" s="44"/>
      <c r="AF13" s="44"/>
      <c r="AG13" s="44"/>
      <c r="AH13" s="44"/>
      <c r="AI13" s="44"/>
      <c r="AJ13" s="44"/>
      <c r="AK13" s="46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1"/>
    </row>
    <row r="14" spans="4:48" ht="9.75" customHeight="1" x14ac:dyDescent="0.15">
      <c r="D14" s="30"/>
      <c r="E14" s="235"/>
      <c r="F14" s="236"/>
      <c r="G14" s="236"/>
      <c r="H14" s="236"/>
      <c r="I14" s="236"/>
      <c r="J14" s="236"/>
      <c r="K14" s="47"/>
      <c r="L14" s="30"/>
      <c r="M14" s="30"/>
      <c r="N14" s="48"/>
      <c r="O14" s="49"/>
      <c r="P14" s="49"/>
      <c r="Q14" s="49"/>
      <c r="R14" s="30"/>
      <c r="S14" s="30"/>
      <c r="T14" s="49"/>
      <c r="U14" s="49"/>
      <c r="V14" s="49"/>
      <c r="W14" s="30"/>
      <c r="X14" s="30"/>
      <c r="Y14" s="49"/>
      <c r="Z14" s="49"/>
      <c r="AA14" s="49"/>
      <c r="AB14" s="30"/>
      <c r="AC14" s="30"/>
      <c r="AD14" s="30"/>
      <c r="AE14" s="30"/>
      <c r="AF14" s="30"/>
      <c r="AG14" s="30"/>
      <c r="AH14" s="30"/>
      <c r="AI14" s="30"/>
      <c r="AJ14" s="30"/>
      <c r="AK14" s="5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1"/>
    </row>
    <row r="15" spans="4:48" ht="40.5" customHeight="1" x14ac:dyDescent="0.15">
      <c r="D15" s="30"/>
      <c r="E15" s="237"/>
      <c r="F15" s="238"/>
      <c r="G15" s="238"/>
      <c r="H15" s="238"/>
      <c r="I15" s="238"/>
      <c r="J15" s="238"/>
      <c r="K15" s="51"/>
      <c r="L15" s="52"/>
      <c r="M15" s="52"/>
      <c r="N15" s="52"/>
      <c r="O15" s="52"/>
      <c r="P15" s="52"/>
      <c r="Q15" s="52"/>
      <c r="R15" s="52"/>
      <c r="S15" s="52"/>
      <c r="T15" s="229"/>
      <c r="U15" s="229"/>
      <c r="V15" s="229"/>
      <c r="W15" s="229"/>
      <c r="X15" s="229"/>
      <c r="Y15" s="229"/>
      <c r="Z15" s="229"/>
      <c r="AA15" s="229"/>
      <c r="AB15" s="229"/>
      <c r="AC15" s="52"/>
      <c r="AD15" s="52"/>
      <c r="AE15" s="52"/>
      <c r="AF15" s="52"/>
      <c r="AG15" s="52"/>
      <c r="AH15" s="52"/>
      <c r="AI15" s="52"/>
      <c r="AJ15" s="52"/>
      <c r="AK15" s="53"/>
      <c r="AL15" s="30"/>
      <c r="AM15" s="30"/>
      <c r="AN15" s="30"/>
      <c r="AO15" s="30"/>
      <c r="AP15" s="30"/>
      <c r="AQ15" s="30"/>
      <c r="AR15" s="30"/>
      <c r="AS15" s="31"/>
    </row>
    <row r="16" spans="4:48" ht="39.950000000000003" customHeight="1" x14ac:dyDescent="0.15">
      <c r="D16" s="30"/>
      <c r="E16" s="222" t="s">
        <v>139</v>
      </c>
      <c r="F16" s="222"/>
      <c r="G16" s="222"/>
      <c r="H16" s="222"/>
      <c r="I16" s="222"/>
      <c r="J16" s="222"/>
      <c r="K16" s="230"/>
      <c r="L16" s="227"/>
      <c r="M16" s="227"/>
      <c r="N16" s="227"/>
      <c r="O16" s="227"/>
      <c r="P16" s="227"/>
      <c r="Q16" s="227"/>
      <c r="R16" s="40" t="s">
        <v>3</v>
      </c>
      <c r="S16" s="231" t="s">
        <v>242</v>
      </c>
      <c r="T16" s="232"/>
      <c r="U16" s="232"/>
      <c r="V16" s="232"/>
      <c r="W16" s="232"/>
      <c r="X16" s="232"/>
      <c r="Y16" s="232"/>
      <c r="Z16" s="232"/>
      <c r="AA16" s="232"/>
      <c r="AB16" s="227"/>
      <c r="AC16" s="227"/>
      <c r="AD16" s="227"/>
      <c r="AE16" s="227"/>
      <c r="AF16" s="227"/>
      <c r="AG16" s="227"/>
      <c r="AH16" s="40" t="s">
        <v>8</v>
      </c>
      <c r="AI16" s="40"/>
      <c r="AJ16" s="40"/>
      <c r="AK16" s="42"/>
      <c r="AL16" s="30"/>
      <c r="AM16" s="30"/>
      <c r="AN16" s="30"/>
      <c r="AO16" s="30"/>
      <c r="AP16" s="30"/>
      <c r="AQ16" s="30"/>
      <c r="AR16" s="30"/>
      <c r="AS16" s="31"/>
    </row>
    <row r="17" spans="4:47" ht="15" customHeight="1" x14ac:dyDescent="0.15"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1"/>
    </row>
    <row r="18" spans="4:47" ht="15" customHeight="1" x14ac:dyDescent="0.15"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1"/>
    </row>
    <row r="19" spans="4:47" ht="15" customHeight="1" x14ac:dyDescent="0.15"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1"/>
    </row>
    <row r="20" spans="4:47" ht="15" customHeight="1" x14ac:dyDescent="0.15"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1"/>
    </row>
    <row r="21" spans="4:47" ht="15" customHeight="1" x14ac:dyDescent="0.15">
      <c r="Q21" s="38"/>
      <c r="Y21" s="38"/>
      <c r="AJ21" s="38"/>
      <c r="AR21" s="30"/>
      <c r="AS21" s="30"/>
      <c r="AT21" s="30"/>
      <c r="AU21" s="31"/>
    </row>
    <row r="22" spans="4:47" ht="15" customHeight="1" x14ac:dyDescent="0.15"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1"/>
    </row>
    <row r="23" spans="4:47" ht="15" customHeight="1" x14ac:dyDescent="0.15">
      <c r="D23" s="54"/>
      <c r="E23" s="54"/>
      <c r="F23" s="54"/>
      <c r="G23" s="54"/>
      <c r="H23" s="54"/>
      <c r="I23" s="54"/>
      <c r="J23" s="54"/>
      <c r="K23" s="54"/>
      <c r="L23" s="54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1"/>
    </row>
    <row r="24" spans="4:47" ht="15" customHeight="1" x14ac:dyDescent="0.15"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1"/>
    </row>
    <row r="25" spans="4:47" ht="15" customHeight="1" x14ac:dyDescent="0.15"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1"/>
    </row>
    <row r="26" spans="4:47" ht="15" customHeight="1" x14ac:dyDescent="0.15"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1"/>
    </row>
    <row r="27" spans="4:47" ht="15" customHeight="1" x14ac:dyDescent="0.15"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1"/>
    </row>
    <row r="28" spans="4:47" ht="15" customHeight="1" x14ac:dyDescent="0.15"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1"/>
    </row>
    <row r="29" spans="4:47" ht="15" customHeight="1" x14ac:dyDescent="0.15"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1"/>
    </row>
    <row r="30" spans="4:47" ht="15" customHeight="1" x14ac:dyDescent="0.15"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</row>
  </sheetData>
  <mergeCells count="30">
    <mergeCell ref="T15:AB15"/>
    <mergeCell ref="E16:J16"/>
    <mergeCell ref="K16:Q16"/>
    <mergeCell ref="S16:AA16"/>
    <mergeCell ref="AB16:AG16"/>
    <mergeCell ref="E13:J15"/>
    <mergeCell ref="E12:J12"/>
    <mergeCell ref="O12:Q12"/>
    <mergeCell ref="T12:V12"/>
    <mergeCell ref="Y12:AA12"/>
    <mergeCell ref="O13:Q13"/>
    <mergeCell ref="T13:V13"/>
    <mergeCell ref="Y13:AA13"/>
    <mergeCell ref="E10:J10"/>
    <mergeCell ref="K10:AK10"/>
    <mergeCell ref="E11:J11"/>
    <mergeCell ref="O11:Q11"/>
    <mergeCell ref="T11:V11"/>
    <mergeCell ref="Y11:AA11"/>
    <mergeCell ref="E7:J7"/>
    <mergeCell ref="K7:AK7"/>
    <mergeCell ref="E8:J8"/>
    <mergeCell ref="K8:AK8"/>
    <mergeCell ref="E9:J9"/>
    <mergeCell ref="K9:AK9"/>
    <mergeCell ref="AH2:AK2"/>
    <mergeCell ref="M3:O3"/>
    <mergeCell ref="AH3:AK3"/>
    <mergeCell ref="E6:J6"/>
    <mergeCell ref="K6:AK6"/>
  </mergeCells>
  <phoneticPr fontId="1"/>
  <dataValidations count="2">
    <dataValidation type="list" allowBlank="1" showInputMessage="1" showErrorMessage="1" sqref="O14:Q14" xr:uid="{00000000-0002-0000-0000-000000000000}">
      <formula1>#REF!</formula1>
    </dataValidation>
    <dataValidation type="list" allowBlank="1" showInputMessage="1" showErrorMessage="1" sqref="T14:V14 Y14:AA14" xr:uid="{00000000-0002-0000-0000-000001000000}">
      <formula1>#REF!</formula1>
    </dataValidation>
  </dataValidations>
  <hyperlinks>
    <hyperlink ref="K10" r:id="rId1" xr:uid="{00000000-0004-0000-0000-000000000000}"/>
  </hyperlinks>
  <pageMargins left="0.7" right="0.7" top="0.75" bottom="0.75" header="0.3" footer="0.3"/>
  <pageSetup paperSize="9" orientation="landscape"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2000000}">
          <x14:formula1>
            <xm:f>リスト!$B$3:$B$14</xm:f>
          </x14:formula1>
          <xm:sqref>T11:V13</xm:sqref>
        </x14:dataValidation>
        <x14:dataValidation type="list" allowBlank="1" showInputMessage="1" showErrorMessage="1" xr:uid="{00000000-0002-0000-0000-000003000000}">
          <x14:formula1>
            <xm:f>リスト!$C$3:$C$33</xm:f>
          </x14:formula1>
          <xm:sqref>Y11:AA13</xm:sqref>
        </x14:dataValidation>
        <x14:dataValidation type="list" allowBlank="1" showInputMessage="1" showErrorMessage="1" xr:uid="{00000000-0002-0000-0000-000004000000}">
          <x14:formula1>
            <xm:f>リスト!$A$3:$A$12</xm:f>
          </x14:formula1>
          <xm:sqref>M3:O3 O11:Q13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AP34"/>
  <sheetViews>
    <sheetView showGridLines="0" view="pageBreakPreview" topLeftCell="A2" zoomScaleNormal="90" zoomScaleSheetLayoutView="100" workbookViewId="0">
      <selection activeCell="AN14" sqref="AN14:AT14"/>
    </sheetView>
  </sheetViews>
  <sheetFormatPr defaultColWidth="3.125" defaultRowHeight="18.75" customHeight="1" x14ac:dyDescent="0.15"/>
  <cols>
    <col min="1" max="16384" width="3.125" style="32"/>
  </cols>
  <sheetData>
    <row r="1" spans="1:42" ht="18.75" customHeight="1" x14ac:dyDescent="0.15">
      <c r="AP1" s="55"/>
    </row>
    <row r="2" spans="1:42" ht="18.75" customHeight="1" x14ac:dyDescent="0.15">
      <c r="M2" s="56"/>
      <c r="N2" s="239" t="str">
        <f>スタートアップ!M3</f>
        <v>令和　</v>
      </c>
      <c r="O2" s="239"/>
      <c r="P2" s="32" t="s">
        <v>361</v>
      </c>
    </row>
    <row r="3" spans="1:42" ht="18.75" customHeight="1" x14ac:dyDescent="0.15">
      <c r="A3" s="57"/>
      <c r="B3" s="57"/>
      <c r="C3" s="58"/>
      <c r="D3" s="58"/>
      <c r="E3" s="59" t="s">
        <v>130</v>
      </c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</row>
    <row r="4" spans="1:42" ht="21.95" customHeight="1" x14ac:dyDescent="0.15">
      <c r="B4" s="240" t="s">
        <v>21</v>
      </c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2"/>
      <c r="P4" s="240" t="s">
        <v>9</v>
      </c>
      <c r="Q4" s="241"/>
      <c r="R4" s="241"/>
      <c r="S4" s="241"/>
      <c r="T4" s="241"/>
      <c r="U4" s="241"/>
      <c r="V4" s="241"/>
      <c r="W4" s="242"/>
      <c r="Z4" s="240" t="s">
        <v>24</v>
      </c>
      <c r="AA4" s="241"/>
      <c r="AB4" s="241"/>
      <c r="AC4" s="241"/>
      <c r="AD4" s="241"/>
      <c r="AE4" s="241"/>
      <c r="AF4" s="242"/>
      <c r="AG4" s="240" t="s">
        <v>182</v>
      </c>
      <c r="AH4" s="241"/>
      <c r="AI4" s="241"/>
      <c r="AJ4" s="241"/>
      <c r="AK4" s="241"/>
      <c r="AL4" s="241"/>
      <c r="AM4" s="242"/>
    </row>
    <row r="5" spans="1:42" ht="30" customHeight="1" x14ac:dyDescent="0.15">
      <c r="B5" s="243">
        <f>スタートアップ!K6</f>
        <v>0</v>
      </c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5"/>
      <c r="P5" s="243">
        <f>COUNT(D7,N7,X7,AH7,D22,N22,X22,AH22,#REF!,#REF!,#REF!,#REF!,#REF!,#REF!,#REF!,#REF!,#REF!,#REF!,#REF!,#REF!,#REF!,#REF!,#REF!,#REF!,#REF!,#REF!,#REF!,#REF!,#REF!,#REF!,#REF!,#REF!,#REF!,#REF!,#REF!,#REF!,#REF!,#REF!,#REF!,#REF!,#REF!,#REF!,#REF!,#REF!,#REF!,#REF!,#REF!,#REF!,#REF!,#REF!,#REF!,#REF!)</f>
        <v>0</v>
      </c>
      <c r="Q5" s="244"/>
      <c r="R5" s="244"/>
      <c r="S5" s="244"/>
      <c r="T5" s="244"/>
      <c r="U5" s="244"/>
      <c r="V5" s="244"/>
      <c r="W5" s="60" t="s">
        <v>30</v>
      </c>
      <c r="Z5" s="243">
        <f>SUM(F13,P13,Z13,AJ13,F28,P28,Z28,AJ28)</f>
        <v>0</v>
      </c>
      <c r="AA5" s="244"/>
      <c r="AB5" s="244"/>
      <c r="AC5" s="244"/>
      <c r="AD5" s="244"/>
      <c r="AE5" s="244"/>
      <c r="AF5" s="60" t="s">
        <v>8</v>
      </c>
      <c r="AG5" s="243">
        <f>SUM(F14,P14,Z14,AJ14,F29,P29,Z29,AJ29,)</f>
        <v>0</v>
      </c>
      <c r="AH5" s="244"/>
      <c r="AI5" s="244"/>
      <c r="AJ5" s="244"/>
      <c r="AK5" s="244"/>
      <c r="AL5" s="244"/>
      <c r="AM5" s="60" t="s">
        <v>8</v>
      </c>
    </row>
    <row r="6" spans="1:42" ht="18.75" customHeight="1" x14ac:dyDescent="0.15"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P6" s="57"/>
      <c r="Q6" s="57"/>
      <c r="R6" s="57"/>
      <c r="S6" s="57"/>
      <c r="T6" s="57"/>
      <c r="U6" s="57"/>
      <c r="V6" s="57"/>
      <c r="Z6" s="57"/>
      <c r="AA6" s="57"/>
      <c r="AB6" s="57"/>
      <c r="AC6" s="57"/>
      <c r="AD6" s="57"/>
      <c r="AE6" s="57"/>
      <c r="AG6" s="57"/>
      <c r="AH6" s="57"/>
      <c r="AI6" s="57"/>
      <c r="AJ6" s="57"/>
      <c r="AK6" s="57"/>
      <c r="AL6" s="57"/>
    </row>
    <row r="7" spans="1:42" ht="30" customHeight="1" x14ac:dyDescent="0.15">
      <c r="B7" s="246" t="s">
        <v>178</v>
      </c>
      <c r="C7" s="247"/>
      <c r="D7" s="248"/>
      <c r="E7" s="248"/>
      <c r="F7" s="248"/>
      <c r="G7" s="248"/>
      <c r="H7" s="248"/>
      <c r="I7" s="248"/>
      <c r="J7" s="249"/>
      <c r="K7" s="57"/>
      <c r="L7" s="246" t="s">
        <v>178</v>
      </c>
      <c r="M7" s="247"/>
      <c r="N7" s="248"/>
      <c r="O7" s="248"/>
      <c r="P7" s="248"/>
      <c r="Q7" s="248"/>
      <c r="R7" s="248"/>
      <c r="S7" s="248"/>
      <c r="T7" s="249"/>
      <c r="U7" s="57"/>
      <c r="V7" s="246" t="s">
        <v>178</v>
      </c>
      <c r="W7" s="247"/>
      <c r="X7" s="248"/>
      <c r="Y7" s="248"/>
      <c r="Z7" s="248"/>
      <c r="AA7" s="248"/>
      <c r="AB7" s="248"/>
      <c r="AC7" s="248"/>
      <c r="AD7" s="249"/>
      <c r="AE7" s="57"/>
      <c r="AF7" s="246" t="s">
        <v>178</v>
      </c>
      <c r="AG7" s="247"/>
      <c r="AH7" s="248"/>
      <c r="AI7" s="248"/>
      <c r="AJ7" s="248"/>
      <c r="AK7" s="248"/>
      <c r="AL7" s="248"/>
      <c r="AM7" s="248"/>
      <c r="AN7" s="249"/>
    </row>
    <row r="8" spans="1:42" ht="30" customHeight="1" x14ac:dyDescent="0.15">
      <c r="B8" s="250"/>
      <c r="C8" s="251"/>
      <c r="D8" s="61" t="s">
        <v>14</v>
      </c>
      <c r="E8" s="251"/>
      <c r="F8" s="251"/>
      <c r="G8" s="61" t="s">
        <v>36</v>
      </c>
      <c r="H8" s="62"/>
      <c r="I8" s="252" t="s">
        <v>18</v>
      </c>
      <c r="J8" s="253"/>
      <c r="K8" s="57"/>
      <c r="L8" s="250"/>
      <c r="M8" s="251"/>
      <c r="N8" s="61" t="s">
        <v>14</v>
      </c>
      <c r="O8" s="251"/>
      <c r="P8" s="251"/>
      <c r="Q8" s="61" t="s">
        <v>36</v>
      </c>
      <c r="R8" s="62"/>
      <c r="S8" s="252" t="s">
        <v>18</v>
      </c>
      <c r="T8" s="253"/>
      <c r="U8" s="57"/>
      <c r="V8" s="250"/>
      <c r="W8" s="251"/>
      <c r="X8" s="61" t="s">
        <v>14</v>
      </c>
      <c r="Y8" s="251"/>
      <c r="Z8" s="251"/>
      <c r="AA8" s="61" t="s">
        <v>36</v>
      </c>
      <c r="AB8" s="62"/>
      <c r="AC8" s="252" t="s">
        <v>18</v>
      </c>
      <c r="AD8" s="253"/>
      <c r="AE8" s="57"/>
      <c r="AF8" s="250"/>
      <c r="AG8" s="251"/>
      <c r="AH8" s="61" t="s">
        <v>14</v>
      </c>
      <c r="AI8" s="251"/>
      <c r="AJ8" s="251"/>
      <c r="AK8" s="61" t="s">
        <v>36</v>
      </c>
      <c r="AL8" s="62"/>
      <c r="AM8" s="252" t="s">
        <v>18</v>
      </c>
      <c r="AN8" s="253"/>
    </row>
    <row r="9" spans="1:42" ht="30" customHeight="1" x14ac:dyDescent="0.15">
      <c r="B9" s="254"/>
      <c r="C9" s="255"/>
      <c r="D9" s="57" t="s">
        <v>25</v>
      </c>
      <c r="E9" s="255"/>
      <c r="F9" s="255"/>
      <c r="G9" s="59" t="s">
        <v>2</v>
      </c>
      <c r="H9" s="57"/>
      <c r="I9" s="57"/>
      <c r="J9" s="63"/>
      <c r="K9" s="57"/>
      <c r="L9" s="254"/>
      <c r="M9" s="255"/>
      <c r="N9" s="57" t="s">
        <v>25</v>
      </c>
      <c r="O9" s="255"/>
      <c r="P9" s="255"/>
      <c r="Q9" s="59" t="s">
        <v>2</v>
      </c>
      <c r="R9" s="57"/>
      <c r="S9" s="57"/>
      <c r="T9" s="63"/>
      <c r="U9" s="57"/>
      <c r="V9" s="254"/>
      <c r="W9" s="255"/>
      <c r="X9" s="57" t="s">
        <v>25</v>
      </c>
      <c r="Y9" s="255"/>
      <c r="Z9" s="255"/>
      <c r="AA9" s="59" t="s">
        <v>2</v>
      </c>
      <c r="AB9" s="57"/>
      <c r="AC9" s="57"/>
      <c r="AD9" s="63"/>
      <c r="AE9" s="57"/>
      <c r="AF9" s="254"/>
      <c r="AG9" s="255"/>
      <c r="AH9" s="57" t="s">
        <v>25</v>
      </c>
      <c r="AI9" s="255"/>
      <c r="AJ9" s="255"/>
      <c r="AK9" s="59" t="s">
        <v>2</v>
      </c>
      <c r="AL9" s="57"/>
      <c r="AM9" s="57"/>
      <c r="AN9" s="63"/>
    </row>
    <row r="10" spans="1:42" ht="30" customHeight="1" x14ac:dyDescent="0.15">
      <c r="B10" s="64"/>
      <c r="C10" s="65"/>
      <c r="D10" s="256"/>
      <c r="E10" s="256"/>
      <c r="F10" s="65" t="s">
        <v>25</v>
      </c>
      <c r="G10" s="256"/>
      <c r="H10" s="256"/>
      <c r="I10" s="65" t="s">
        <v>53</v>
      </c>
      <c r="J10" s="66"/>
      <c r="K10" s="57"/>
      <c r="L10" s="64"/>
      <c r="M10" s="65"/>
      <c r="N10" s="256"/>
      <c r="O10" s="256"/>
      <c r="P10" s="65" t="s">
        <v>25</v>
      </c>
      <c r="Q10" s="256"/>
      <c r="R10" s="256"/>
      <c r="S10" s="65" t="s">
        <v>53</v>
      </c>
      <c r="T10" s="66"/>
      <c r="U10" s="57"/>
      <c r="V10" s="64"/>
      <c r="W10" s="65"/>
      <c r="X10" s="256"/>
      <c r="Y10" s="256"/>
      <c r="Z10" s="65" t="s">
        <v>25</v>
      </c>
      <c r="AA10" s="256"/>
      <c r="AB10" s="256"/>
      <c r="AC10" s="65" t="s">
        <v>53</v>
      </c>
      <c r="AD10" s="66"/>
      <c r="AE10" s="57"/>
      <c r="AF10" s="64"/>
      <c r="AG10" s="65"/>
      <c r="AH10" s="256"/>
      <c r="AI10" s="256"/>
      <c r="AJ10" s="65" t="s">
        <v>25</v>
      </c>
      <c r="AK10" s="256"/>
      <c r="AL10" s="256"/>
      <c r="AM10" s="65" t="s">
        <v>53</v>
      </c>
      <c r="AN10" s="66"/>
    </row>
    <row r="11" spans="1:42" ht="30" customHeight="1" x14ac:dyDescent="0.15">
      <c r="B11" s="240" t="s">
        <v>38</v>
      </c>
      <c r="C11" s="242"/>
      <c r="D11" s="250"/>
      <c r="E11" s="251"/>
      <c r="F11" s="251"/>
      <c r="G11" s="251"/>
      <c r="H11" s="251"/>
      <c r="I11" s="251"/>
      <c r="J11" s="257"/>
      <c r="K11" s="57"/>
      <c r="L11" s="240" t="s">
        <v>38</v>
      </c>
      <c r="M11" s="242"/>
      <c r="N11" s="250"/>
      <c r="O11" s="251"/>
      <c r="P11" s="251"/>
      <c r="Q11" s="251"/>
      <c r="R11" s="251"/>
      <c r="S11" s="251"/>
      <c r="T11" s="257"/>
      <c r="U11" s="57"/>
      <c r="V11" s="240" t="s">
        <v>38</v>
      </c>
      <c r="W11" s="242"/>
      <c r="X11" s="250"/>
      <c r="Y11" s="251"/>
      <c r="Z11" s="251"/>
      <c r="AA11" s="251"/>
      <c r="AB11" s="251"/>
      <c r="AC11" s="251"/>
      <c r="AD11" s="257"/>
      <c r="AE11" s="57"/>
      <c r="AF11" s="240" t="s">
        <v>38</v>
      </c>
      <c r="AG11" s="242"/>
      <c r="AH11" s="250"/>
      <c r="AI11" s="251"/>
      <c r="AJ11" s="251"/>
      <c r="AK11" s="251"/>
      <c r="AL11" s="251"/>
      <c r="AM11" s="251"/>
      <c r="AN11" s="257"/>
    </row>
    <row r="12" spans="1:42" ht="30" customHeight="1" x14ac:dyDescent="0.15">
      <c r="B12" s="240" t="s">
        <v>41</v>
      </c>
      <c r="C12" s="242"/>
      <c r="D12" s="250"/>
      <c r="E12" s="251"/>
      <c r="F12" s="251"/>
      <c r="G12" s="251"/>
      <c r="H12" s="251"/>
      <c r="I12" s="251"/>
      <c r="J12" s="257"/>
      <c r="K12" s="57"/>
      <c r="L12" s="240" t="s">
        <v>41</v>
      </c>
      <c r="M12" s="242"/>
      <c r="N12" s="250"/>
      <c r="O12" s="251"/>
      <c r="P12" s="251"/>
      <c r="Q12" s="251"/>
      <c r="R12" s="251"/>
      <c r="S12" s="251"/>
      <c r="T12" s="257"/>
      <c r="U12" s="57"/>
      <c r="V12" s="240" t="s">
        <v>41</v>
      </c>
      <c r="W12" s="242"/>
      <c r="X12" s="250"/>
      <c r="Y12" s="251"/>
      <c r="Z12" s="251"/>
      <c r="AA12" s="251"/>
      <c r="AB12" s="251"/>
      <c r="AC12" s="251"/>
      <c r="AD12" s="257"/>
      <c r="AE12" s="57"/>
      <c r="AF12" s="240" t="s">
        <v>41</v>
      </c>
      <c r="AG12" s="242"/>
      <c r="AH12" s="250"/>
      <c r="AI12" s="251"/>
      <c r="AJ12" s="251"/>
      <c r="AK12" s="251"/>
      <c r="AL12" s="251"/>
      <c r="AM12" s="251"/>
      <c r="AN12" s="257"/>
    </row>
    <row r="13" spans="1:42" ht="30" customHeight="1" x14ac:dyDescent="0.15">
      <c r="B13" s="240" t="s">
        <v>44</v>
      </c>
      <c r="C13" s="241"/>
      <c r="D13" s="241"/>
      <c r="E13" s="242"/>
      <c r="F13" s="250"/>
      <c r="G13" s="251"/>
      <c r="H13" s="251"/>
      <c r="I13" s="251"/>
      <c r="J13" s="67" t="s">
        <v>8</v>
      </c>
      <c r="K13" s="57"/>
      <c r="L13" s="240" t="s">
        <v>44</v>
      </c>
      <c r="M13" s="241"/>
      <c r="N13" s="241"/>
      <c r="O13" s="242"/>
      <c r="P13" s="250"/>
      <c r="Q13" s="251"/>
      <c r="R13" s="251"/>
      <c r="S13" s="251"/>
      <c r="T13" s="67" t="s">
        <v>8</v>
      </c>
      <c r="U13" s="57"/>
      <c r="V13" s="240" t="s">
        <v>44</v>
      </c>
      <c r="W13" s="241"/>
      <c r="X13" s="241"/>
      <c r="Y13" s="242"/>
      <c r="Z13" s="250"/>
      <c r="AA13" s="251"/>
      <c r="AB13" s="251"/>
      <c r="AC13" s="251"/>
      <c r="AD13" s="67" t="s">
        <v>8</v>
      </c>
      <c r="AE13" s="57"/>
      <c r="AF13" s="240" t="s">
        <v>44</v>
      </c>
      <c r="AG13" s="241"/>
      <c r="AH13" s="241"/>
      <c r="AI13" s="242"/>
      <c r="AJ13" s="250"/>
      <c r="AK13" s="251"/>
      <c r="AL13" s="251"/>
      <c r="AM13" s="251"/>
      <c r="AN13" s="67" t="s">
        <v>8</v>
      </c>
    </row>
    <row r="14" spans="1:42" ht="30" customHeight="1" x14ac:dyDescent="0.15">
      <c r="B14" s="258" t="s">
        <v>342</v>
      </c>
      <c r="C14" s="259"/>
      <c r="D14" s="259"/>
      <c r="E14" s="260"/>
      <c r="F14" s="250"/>
      <c r="G14" s="251"/>
      <c r="H14" s="251"/>
      <c r="I14" s="251"/>
      <c r="J14" s="67" t="s">
        <v>8</v>
      </c>
      <c r="K14" s="57"/>
      <c r="L14" s="258" t="s">
        <v>342</v>
      </c>
      <c r="M14" s="259"/>
      <c r="N14" s="259"/>
      <c r="O14" s="260"/>
      <c r="P14" s="250"/>
      <c r="Q14" s="251"/>
      <c r="R14" s="251"/>
      <c r="S14" s="251"/>
      <c r="T14" s="67" t="s">
        <v>8</v>
      </c>
      <c r="U14" s="57"/>
      <c r="V14" s="258" t="s">
        <v>342</v>
      </c>
      <c r="W14" s="259"/>
      <c r="X14" s="259"/>
      <c r="Y14" s="260"/>
      <c r="Z14" s="250"/>
      <c r="AA14" s="251"/>
      <c r="AB14" s="251"/>
      <c r="AC14" s="251"/>
      <c r="AD14" s="67" t="s">
        <v>8</v>
      </c>
      <c r="AE14" s="57"/>
      <c r="AF14" s="258" t="s">
        <v>342</v>
      </c>
      <c r="AG14" s="259"/>
      <c r="AH14" s="259"/>
      <c r="AI14" s="260"/>
      <c r="AJ14" s="250"/>
      <c r="AK14" s="251"/>
      <c r="AL14" s="251"/>
      <c r="AM14" s="251"/>
      <c r="AN14" s="67" t="s">
        <v>8</v>
      </c>
    </row>
    <row r="15" spans="1:42" ht="30" customHeight="1" x14ac:dyDescent="0.15">
      <c r="B15" s="261" t="s">
        <v>191</v>
      </c>
      <c r="C15" s="252"/>
      <c r="D15" s="252"/>
      <c r="E15" s="252"/>
      <c r="F15" s="252"/>
      <c r="G15" s="252"/>
      <c r="H15" s="252"/>
      <c r="I15" s="252"/>
      <c r="J15" s="253"/>
      <c r="K15" s="57"/>
      <c r="L15" s="261" t="s">
        <v>191</v>
      </c>
      <c r="M15" s="252"/>
      <c r="N15" s="252"/>
      <c r="O15" s="252"/>
      <c r="P15" s="252"/>
      <c r="Q15" s="252"/>
      <c r="R15" s="252"/>
      <c r="S15" s="252"/>
      <c r="T15" s="253"/>
      <c r="U15" s="57"/>
      <c r="V15" s="261" t="s">
        <v>191</v>
      </c>
      <c r="W15" s="252"/>
      <c r="X15" s="252"/>
      <c r="Y15" s="252"/>
      <c r="Z15" s="252"/>
      <c r="AA15" s="252"/>
      <c r="AB15" s="252"/>
      <c r="AC15" s="252"/>
      <c r="AD15" s="253"/>
      <c r="AE15" s="57"/>
      <c r="AF15" s="261" t="s">
        <v>191</v>
      </c>
      <c r="AG15" s="252"/>
      <c r="AH15" s="252"/>
      <c r="AI15" s="252"/>
      <c r="AJ15" s="252"/>
      <c r="AK15" s="252"/>
      <c r="AL15" s="252"/>
      <c r="AM15" s="252"/>
      <c r="AN15" s="253"/>
    </row>
    <row r="16" spans="1:42" ht="30" customHeight="1" x14ac:dyDescent="0.15">
      <c r="B16" s="262"/>
      <c r="C16" s="263"/>
      <c r="D16" s="263"/>
      <c r="E16" s="263"/>
      <c r="F16" s="263"/>
      <c r="G16" s="263"/>
      <c r="H16" s="263"/>
      <c r="I16" s="263"/>
      <c r="J16" s="264"/>
      <c r="K16" s="57"/>
      <c r="L16" s="265"/>
      <c r="M16" s="271"/>
      <c r="N16" s="271"/>
      <c r="O16" s="271"/>
      <c r="P16" s="271"/>
      <c r="Q16" s="271"/>
      <c r="R16" s="271"/>
      <c r="S16" s="271"/>
      <c r="T16" s="272"/>
      <c r="U16" s="57"/>
      <c r="V16" s="262"/>
      <c r="W16" s="263"/>
      <c r="X16" s="263"/>
      <c r="Y16" s="263"/>
      <c r="Z16" s="263"/>
      <c r="AA16" s="263"/>
      <c r="AB16" s="263"/>
      <c r="AC16" s="263"/>
      <c r="AD16" s="264"/>
      <c r="AE16" s="57"/>
      <c r="AF16" s="262"/>
      <c r="AG16" s="263"/>
      <c r="AH16" s="263"/>
      <c r="AI16" s="263"/>
      <c r="AJ16" s="263"/>
      <c r="AK16" s="263"/>
      <c r="AL16" s="263"/>
      <c r="AM16" s="263"/>
      <c r="AN16" s="264"/>
    </row>
    <row r="17" spans="2:40" ht="30" customHeight="1" x14ac:dyDescent="0.15">
      <c r="B17" s="265"/>
      <c r="C17" s="266"/>
      <c r="D17" s="266"/>
      <c r="E17" s="266"/>
      <c r="F17" s="266"/>
      <c r="G17" s="266"/>
      <c r="H17" s="266"/>
      <c r="I17" s="266"/>
      <c r="J17" s="267"/>
      <c r="K17" s="57"/>
      <c r="L17" s="273"/>
      <c r="M17" s="271"/>
      <c r="N17" s="271"/>
      <c r="O17" s="271"/>
      <c r="P17" s="271"/>
      <c r="Q17" s="271"/>
      <c r="R17" s="271"/>
      <c r="S17" s="271"/>
      <c r="T17" s="272"/>
      <c r="U17" s="57"/>
      <c r="V17" s="265"/>
      <c r="W17" s="266"/>
      <c r="X17" s="266"/>
      <c r="Y17" s="266"/>
      <c r="Z17" s="266"/>
      <c r="AA17" s="266"/>
      <c r="AB17" s="266"/>
      <c r="AC17" s="266"/>
      <c r="AD17" s="267"/>
      <c r="AE17" s="57"/>
      <c r="AF17" s="265"/>
      <c r="AG17" s="266"/>
      <c r="AH17" s="266"/>
      <c r="AI17" s="266"/>
      <c r="AJ17" s="266"/>
      <c r="AK17" s="266"/>
      <c r="AL17" s="266"/>
      <c r="AM17" s="266"/>
      <c r="AN17" s="267"/>
    </row>
    <row r="18" spans="2:40" ht="30" customHeight="1" x14ac:dyDescent="0.15">
      <c r="B18" s="265"/>
      <c r="C18" s="266"/>
      <c r="D18" s="266"/>
      <c r="E18" s="266"/>
      <c r="F18" s="266"/>
      <c r="G18" s="266"/>
      <c r="H18" s="266"/>
      <c r="I18" s="266"/>
      <c r="J18" s="267"/>
      <c r="K18" s="57"/>
      <c r="L18" s="273"/>
      <c r="M18" s="271"/>
      <c r="N18" s="271"/>
      <c r="O18" s="271"/>
      <c r="P18" s="271"/>
      <c r="Q18" s="271"/>
      <c r="R18" s="271"/>
      <c r="S18" s="271"/>
      <c r="T18" s="272"/>
      <c r="U18" s="57"/>
      <c r="V18" s="265"/>
      <c r="W18" s="266"/>
      <c r="X18" s="266"/>
      <c r="Y18" s="266"/>
      <c r="Z18" s="266"/>
      <c r="AA18" s="266"/>
      <c r="AB18" s="266"/>
      <c r="AC18" s="266"/>
      <c r="AD18" s="267"/>
      <c r="AE18" s="57"/>
      <c r="AF18" s="265"/>
      <c r="AG18" s="266"/>
      <c r="AH18" s="266"/>
      <c r="AI18" s="266"/>
      <c r="AJ18" s="266"/>
      <c r="AK18" s="266"/>
      <c r="AL18" s="266"/>
      <c r="AM18" s="266"/>
      <c r="AN18" s="267"/>
    </row>
    <row r="19" spans="2:40" ht="30" customHeight="1" x14ac:dyDescent="0.15">
      <c r="B19" s="268"/>
      <c r="C19" s="269"/>
      <c r="D19" s="269"/>
      <c r="E19" s="269"/>
      <c r="F19" s="269"/>
      <c r="G19" s="269"/>
      <c r="H19" s="269"/>
      <c r="I19" s="269"/>
      <c r="J19" s="270"/>
      <c r="K19" s="57"/>
      <c r="L19" s="274"/>
      <c r="M19" s="275"/>
      <c r="N19" s="275"/>
      <c r="O19" s="275"/>
      <c r="P19" s="275"/>
      <c r="Q19" s="275"/>
      <c r="R19" s="275"/>
      <c r="S19" s="275"/>
      <c r="T19" s="276"/>
      <c r="U19" s="57"/>
      <c r="V19" s="268"/>
      <c r="W19" s="269"/>
      <c r="X19" s="269"/>
      <c r="Y19" s="269"/>
      <c r="Z19" s="269"/>
      <c r="AA19" s="269"/>
      <c r="AB19" s="269"/>
      <c r="AC19" s="269"/>
      <c r="AD19" s="270"/>
      <c r="AE19" s="57"/>
      <c r="AF19" s="268"/>
      <c r="AG19" s="269"/>
      <c r="AH19" s="269"/>
      <c r="AI19" s="269"/>
      <c r="AJ19" s="269"/>
      <c r="AK19" s="269"/>
      <c r="AL19" s="269"/>
      <c r="AM19" s="269"/>
      <c r="AN19" s="270"/>
    </row>
    <row r="22" spans="2:40" ht="30" customHeight="1" x14ac:dyDescent="0.15">
      <c r="B22" s="246" t="s">
        <v>178</v>
      </c>
      <c r="C22" s="247"/>
      <c r="D22" s="248"/>
      <c r="E22" s="248"/>
      <c r="F22" s="248"/>
      <c r="G22" s="248"/>
      <c r="H22" s="248"/>
      <c r="I22" s="248"/>
      <c r="J22" s="249"/>
      <c r="K22" s="57"/>
      <c r="L22" s="246" t="s">
        <v>178</v>
      </c>
      <c r="M22" s="247"/>
      <c r="N22" s="248"/>
      <c r="O22" s="248"/>
      <c r="P22" s="248"/>
      <c r="Q22" s="248"/>
      <c r="R22" s="248"/>
      <c r="S22" s="248"/>
      <c r="T22" s="249"/>
      <c r="U22" s="57"/>
      <c r="V22" s="246" t="s">
        <v>178</v>
      </c>
      <c r="W22" s="247"/>
      <c r="X22" s="248"/>
      <c r="Y22" s="248"/>
      <c r="Z22" s="248"/>
      <c r="AA22" s="248"/>
      <c r="AB22" s="248"/>
      <c r="AC22" s="248"/>
      <c r="AD22" s="249"/>
      <c r="AE22" s="57"/>
      <c r="AF22" s="246" t="s">
        <v>178</v>
      </c>
      <c r="AG22" s="247"/>
      <c r="AH22" s="248"/>
      <c r="AI22" s="248"/>
      <c r="AJ22" s="248"/>
      <c r="AK22" s="248"/>
      <c r="AL22" s="248"/>
      <c r="AM22" s="248"/>
      <c r="AN22" s="249"/>
    </row>
    <row r="23" spans="2:40" ht="30" customHeight="1" x14ac:dyDescent="0.15">
      <c r="B23" s="250"/>
      <c r="C23" s="251"/>
      <c r="D23" s="61" t="s">
        <v>14</v>
      </c>
      <c r="E23" s="251"/>
      <c r="F23" s="251"/>
      <c r="G23" s="61" t="s">
        <v>36</v>
      </c>
      <c r="H23" s="62"/>
      <c r="I23" s="252" t="s">
        <v>18</v>
      </c>
      <c r="J23" s="253"/>
      <c r="K23" s="57"/>
      <c r="L23" s="250"/>
      <c r="M23" s="251"/>
      <c r="N23" s="61" t="s">
        <v>14</v>
      </c>
      <c r="O23" s="251"/>
      <c r="P23" s="251"/>
      <c r="Q23" s="61" t="s">
        <v>36</v>
      </c>
      <c r="R23" s="62"/>
      <c r="S23" s="252" t="s">
        <v>18</v>
      </c>
      <c r="T23" s="253"/>
      <c r="U23" s="57"/>
      <c r="V23" s="250"/>
      <c r="W23" s="251"/>
      <c r="X23" s="61" t="s">
        <v>14</v>
      </c>
      <c r="Y23" s="251"/>
      <c r="Z23" s="251"/>
      <c r="AA23" s="61" t="s">
        <v>36</v>
      </c>
      <c r="AB23" s="62"/>
      <c r="AC23" s="252" t="s">
        <v>18</v>
      </c>
      <c r="AD23" s="253"/>
      <c r="AE23" s="57"/>
      <c r="AF23" s="250"/>
      <c r="AG23" s="251"/>
      <c r="AH23" s="61" t="s">
        <v>14</v>
      </c>
      <c r="AI23" s="251"/>
      <c r="AJ23" s="251"/>
      <c r="AK23" s="61" t="s">
        <v>36</v>
      </c>
      <c r="AL23" s="62"/>
      <c r="AM23" s="252" t="s">
        <v>18</v>
      </c>
      <c r="AN23" s="253"/>
    </row>
    <row r="24" spans="2:40" ht="30" customHeight="1" x14ac:dyDescent="0.15">
      <c r="B24" s="254"/>
      <c r="C24" s="255"/>
      <c r="D24" s="57" t="s">
        <v>25</v>
      </c>
      <c r="E24" s="255"/>
      <c r="F24" s="255"/>
      <c r="G24" s="59" t="s">
        <v>2</v>
      </c>
      <c r="H24" s="57"/>
      <c r="I24" s="57"/>
      <c r="J24" s="63"/>
      <c r="K24" s="57"/>
      <c r="L24" s="254"/>
      <c r="M24" s="255"/>
      <c r="N24" s="57" t="s">
        <v>25</v>
      </c>
      <c r="O24" s="255"/>
      <c r="P24" s="255"/>
      <c r="Q24" s="59" t="s">
        <v>2</v>
      </c>
      <c r="R24" s="57"/>
      <c r="S24" s="57"/>
      <c r="T24" s="63"/>
      <c r="U24" s="57"/>
      <c r="V24" s="254"/>
      <c r="W24" s="255"/>
      <c r="X24" s="57" t="s">
        <v>25</v>
      </c>
      <c r="Y24" s="255"/>
      <c r="Z24" s="255"/>
      <c r="AA24" s="59" t="s">
        <v>2</v>
      </c>
      <c r="AB24" s="57"/>
      <c r="AC24" s="57"/>
      <c r="AD24" s="63"/>
      <c r="AE24" s="57"/>
      <c r="AF24" s="254"/>
      <c r="AG24" s="255"/>
      <c r="AH24" s="57" t="s">
        <v>25</v>
      </c>
      <c r="AI24" s="255"/>
      <c r="AJ24" s="255"/>
      <c r="AK24" s="59" t="s">
        <v>2</v>
      </c>
      <c r="AL24" s="57"/>
      <c r="AM24" s="57"/>
      <c r="AN24" s="63"/>
    </row>
    <row r="25" spans="2:40" ht="30" customHeight="1" x14ac:dyDescent="0.15">
      <c r="B25" s="64"/>
      <c r="C25" s="65"/>
      <c r="D25" s="256"/>
      <c r="E25" s="256"/>
      <c r="F25" s="65" t="s">
        <v>25</v>
      </c>
      <c r="G25" s="256"/>
      <c r="H25" s="256"/>
      <c r="I25" s="65" t="s">
        <v>53</v>
      </c>
      <c r="J25" s="66"/>
      <c r="K25" s="57"/>
      <c r="L25" s="64"/>
      <c r="M25" s="65"/>
      <c r="N25" s="256"/>
      <c r="O25" s="256"/>
      <c r="P25" s="65" t="s">
        <v>25</v>
      </c>
      <c r="Q25" s="256"/>
      <c r="R25" s="256"/>
      <c r="S25" s="65" t="s">
        <v>53</v>
      </c>
      <c r="T25" s="66"/>
      <c r="U25" s="57"/>
      <c r="V25" s="64"/>
      <c r="W25" s="65"/>
      <c r="X25" s="256"/>
      <c r="Y25" s="256"/>
      <c r="Z25" s="65" t="s">
        <v>25</v>
      </c>
      <c r="AA25" s="256"/>
      <c r="AB25" s="256"/>
      <c r="AC25" s="65" t="s">
        <v>53</v>
      </c>
      <c r="AD25" s="66"/>
      <c r="AE25" s="57"/>
      <c r="AF25" s="64"/>
      <c r="AG25" s="65"/>
      <c r="AH25" s="256"/>
      <c r="AI25" s="256"/>
      <c r="AJ25" s="65" t="s">
        <v>25</v>
      </c>
      <c r="AK25" s="256"/>
      <c r="AL25" s="256"/>
      <c r="AM25" s="65" t="s">
        <v>53</v>
      </c>
      <c r="AN25" s="66"/>
    </row>
    <row r="26" spans="2:40" ht="30" customHeight="1" x14ac:dyDescent="0.15">
      <c r="B26" s="240" t="s">
        <v>38</v>
      </c>
      <c r="C26" s="242"/>
      <c r="D26" s="250"/>
      <c r="E26" s="251"/>
      <c r="F26" s="251"/>
      <c r="G26" s="251"/>
      <c r="H26" s="251"/>
      <c r="I26" s="251"/>
      <c r="J26" s="257"/>
      <c r="K26" s="57"/>
      <c r="L26" s="240" t="s">
        <v>38</v>
      </c>
      <c r="M26" s="242"/>
      <c r="N26" s="250"/>
      <c r="O26" s="251"/>
      <c r="P26" s="251"/>
      <c r="Q26" s="251"/>
      <c r="R26" s="251"/>
      <c r="S26" s="251"/>
      <c r="T26" s="257"/>
      <c r="U26" s="57"/>
      <c r="V26" s="240" t="s">
        <v>38</v>
      </c>
      <c r="W26" s="242"/>
      <c r="X26" s="250"/>
      <c r="Y26" s="251"/>
      <c r="Z26" s="251"/>
      <c r="AA26" s="251"/>
      <c r="AB26" s="251"/>
      <c r="AC26" s="251"/>
      <c r="AD26" s="257"/>
      <c r="AE26" s="57"/>
      <c r="AF26" s="240" t="s">
        <v>38</v>
      </c>
      <c r="AG26" s="242"/>
      <c r="AH26" s="250"/>
      <c r="AI26" s="251"/>
      <c r="AJ26" s="251"/>
      <c r="AK26" s="251"/>
      <c r="AL26" s="251"/>
      <c r="AM26" s="251"/>
      <c r="AN26" s="257"/>
    </row>
    <row r="27" spans="2:40" ht="30" customHeight="1" x14ac:dyDescent="0.15">
      <c r="B27" s="240" t="s">
        <v>41</v>
      </c>
      <c r="C27" s="242"/>
      <c r="D27" s="250"/>
      <c r="E27" s="251"/>
      <c r="F27" s="251"/>
      <c r="G27" s="251"/>
      <c r="H27" s="251"/>
      <c r="I27" s="251"/>
      <c r="J27" s="257"/>
      <c r="K27" s="57"/>
      <c r="L27" s="240" t="s">
        <v>41</v>
      </c>
      <c r="M27" s="242"/>
      <c r="N27" s="250"/>
      <c r="O27" s="251"/>
      <c r="P27" s="251"/>
      <c r="Q27" s="251"/>
      <c r="R27" s="251"/>
      <c r="S27" s="251"/>
      <c r="T27" s="257"/>
      <c r="U27" s="57"/>
      <c r="V27" s="240" t="s">
        <v>41</v>
      </c>
      <c r="W27" s="242"/>
      <c r="X27" s="250"/>
      <c r="Y27" s="251"/>
      <c r="Z27" s="251"/>
      <c r="AA27" s="251"/>
      <c r="AB27" s="251"/>
      <c r="AC27" s="251"/>
      <c r="AD27" s="257"/>
      <c r="AE27" s="57"/>
      <c r="AF27" s="240" t="s">
        <v>41</v>
      </c>
      <c r="AG27" s="242"/>
      <c r="AH27" s="250"/>
      <c r="AI27" s="251"/>
      <c r="AJ27" s="251"/>
      <c r="AK27" s="251"/>
      <c r="AL27" s="251"/>
      <c r="AM27" s="251"/>
      <c r="AN27" s="257"/>
    </row>
    <row r="28" spans="2:40" ht="30" customHeight="1" x14ac:dyDescent="0.15">
      <c r="B28" s="240" t="s">
        <v>44</v>
      </c>
      <c r="C28" s="241"/>
      <c r="D28" s="241"/>
      <c r="E28" s="242"/>
      <c r="F28" s="250"/>
      <c r="G28" s="251"/>
      <c r="H28" s="251"/>
      <c r="I28" s="251"/>
      <c r="J28" s="67" t="s">
        <v>8</v>
      </c>
      <c r="K28" s="57"/>
      <c r="L28" s="240" t="s">
        <v>44</v>
      </c>
      <c r="M28" s="241"/>
      <c r="N28" s="241"/>
      <c r="O28" s="242"/>
      <c r="P28" s="250"/>
      <c r="Q28" s="251"/>
      <c r="R28" s="251"/>
      <c r="S28" s="251"/>
      <c r="T28" s="67" t="s">
        <v>8</v>
      </c>
      <c r="U28" s="57"/>
      <c r="V28" s="240" t="s">
        <v>44</v>
      </c>
      <c r="W28" s="241"/>
      <c r="X28" s="241"/>
      <c r="Y28" s="242"/>
      <c r="Z28" s="250"/>
      <c r="AA28" s="251"/>
      <c r="AB28" s="251"/>
      <c r="AC28" s="251"/>
      <c r="AD28" s="67" t="s">
        <v>8</v>
      </c>
      <c r="AE28" s="57"/>
      <c r="AF28" s="240" t="s">
        <v>44</v>
      </c>
      <c r="AG28" s="241"/>
      <c r="AH28" s="241"/>
      <c r="AI28" s="242"/>
      <c r="AJ28" s="250"/>
      <c r="AK28" s="251"/>
      <c r="AL28" s="251"/>
      <c r="AM28" s="251"/>
      <c r="AN28" s="67" t="s">
        <v>8</v>
      </c>
    </row>
    <row r="29" spans="2:40" ht="30" customHeight="1" x14ac:dyDescent="0.15">
      <c r="B29" s="258" t="s">
        <v>342</v>
      </c>
      <c r="C29" s="259"/>
      <c r="D29" s="259"/>
      <c r="E29" s="260"/>
      <c r="F29" s="250"/>
      <c r="G29" s="251"/>
      <c r="H29" s="251"/>
      <c r="I29" s="251"/>
      <c r="J29" s="67" t="s">
        <v>8</v>
      </c>
      <c r="K29" s="57"/>
      <c r="L29" s="258" t="s">
        <v>342</v>
      </c>
      <c r="M29" s="259"/>
      <c r="N29" s="259"/>
      <c r="O29" s="260"/>
      <c r="P29" s="250"/>
      <c r="Q29" s="251"/>
      <c r="R29" s="251"/>
      <c r="S29" s="251"/>
      <c r="T29" s="67" t="s">
        <v>8</v>
      </c>
      <c r="U29" s="57"/>
      <c r="V29" s="258" t="s">
        <v>342</v>
      </c>
      <c r="W29" s="259"/>
      <c r="X29" s="259"/>
      <c r="Y29" s="260"/>
      <c r="Z29" s="250"/>
      <c r="AA29" s="251"/>
      <c r="AB29" s="251"/>
      <c r="AC29" s="251"/>
      <c r="AD29" s="67" t="s">
        <v>8</v>
      </c>
      <c r="AE29" s="57"/>
      <c r="AF29" s="258" t="s">
        <v>342</v>
      </c>
      <c r="AG29" s="259"/>
      <c r="AH29" s="259"/>
      <c r="AI29" s="260"/>
      <c r="AJ29" s="250"/>
      <c r="AK29" s="251"/>
      <c r="AL29" s="251"/>
      <c r="AM29" s="251"/>
      <c r="AN29" s="67" t="s">
        <v>8</v>
      </c>
    </row>
    <row r="30" spans="2:40" ht="30" customHeight="1" x14ac:dyDescent="0.15">
      <c r="B30" s="261" t="s">
        <v>191</v>
      </c>
      <c r="C30" s="252"/>
      <c r="D30" s="252"/>
      <c r="E30" s="252"/>
      <c r="F30" s="252"/>
      <c r="G30" s="252"/>
      <c r="H30" s="252"/>
      <c r="I30" s="252"/>
      <c r="J30" s="253"/>
      <c r="K30" s="57"/>
      <c r="L30" s="261" t="s">
        <v>191</v>
      </c>
      <c r="M30" s="252"/>
      <c r="N30" s="252"/>
      <c r="O30" s="252"/>
      <c r="P30" s="252"/>
      <c r="Q30" s="252"/>
      <c r="R30" s="252"/>
      <c r="S30" s="252"/>
      <c r="T30" s="253"/>
      <c r="U30" s="57"/>
      <c r="V30" s="261" t="s">
        <v>191</v>
      </c>
      <c r="W30" s="252"/>
      <c r="X30" s="252"/>
      <c r="Y30" s="252"/>
      <c r="Z30" s="252"/>
      <c r="AA30" s="252"/>
      <c r="AB30" s="252"/>
      <c r="AC30" s="252"/>
      <c r="AD30" s="253"/>
      <c r="AE30" s="57"/>
      <c r="AF30" s="261" t="s">
        <v>191</v>
      </c>
      <c r="AG30" s="252"/>
      <c r="AH30" s="252"/>
      <c r="AI30" s="252"/>
      <c r="AJ30" s="252"/>
      <c r="AK30" s="252"/>
      <c r="AL30" s="252"/>
      <c r="AM30" s="252"/>
      <c r="AN30" s="253"/>
    </row>
    <row r="31" spans="2:40" ht="30" customHeight="1" x14ac:dyDescent="0.15">
      <c r="B31" s="262"/>
      <c r="C31" s="263"/>
      <c r="D31" s="263"/>
      <c r="E31" s="263"/>
      <c r="F31" s="263"/>
      <c r="G31" s="263"/>
      <c r="H31" s="263"/>
      <c r="I31" s="263"/>
      <c r="J31" s="264"/>
      <c r="K31" s="57"/>
      <c r="L31" s="265"/>
      <c r="M31" s="271"/>
      <c r="N31" s="271"/>
      <c r="O31" s="271"/>
      <c r="P31" s="271"/>
      <c r="Q31" s="271"/>
      <c r="R31" s="271"/>
      <c r="S31" s="271"/>
      <c r="T31" s="272"/>
      <c r="U31" s="57"/>
      <c r="V31" s="262"/>
      <c r="W31" s="263"/>
      <c r="X31" s="263"/>
      <c r="Y31" s="263"/>
      <c r="Z31" s="263"/>
      <c r="AA31" s="263"/>
      <c r="AB31" s="263"/>
      <c r="AC31" s="263"/>
      <c r="AD31" s="264"/>
      <c r="AE31" s="57"/>
      <c r="AF31" s="265"/>
      <c r="AG31" s="271"/>
      <c r="AH31" s="271"/>
      <c r="AI31" s="271"/>
      <c r="AJ31" s="271"/>
      <c r="AK31" s="271"/>
      <c r="AL31" s="271"/>
      <c r="AM31" s="271"/>
      <c r="AN31" s="272"/>
    </row>
    <row r="32" spans="2:40" ht="30" customHeight="1" x14ac:dyDescent="0.15">
      <c r="B32" s="265"/>
      <c r="C32" s="266"/>
      <c r="D32" s="266"/>
      <c r="E32" s="266"/>
      <c r="F32" s="266"/>
      <c r="G32" s="266"/>
      <c r="H32" s="266"/>
      <c r="I32" s="266"/>
      <c r="J32" s="267"/>
      <c r="K32" s="57"/>
      <c r="L32" s="273"/>
      <c r="M32" s="271"/>
      <c r="N32" s="271"/>
      <c r="O32" s="271"/>
      <c r="P32" s="271"/>
      <c r="Q32" s="271"/>
      <c r="R32" s="271"/>
      <c r="S32" s="271"/>
      <c r="T32" s="272"/>
      <c r="U32" s="57"/>
      <c r="V32" s="265"/>
      <c r="W32" s="266"/>
      <c r="X32" s="266"/>
      <c r="Y32" s="266"/>
      <c r="Z32" s="266"/>
      <c r="AA32" s="266"/>
      <c r="AB32" s="266"/>
      <c r="AC32" s="266"/>
      <c r="AD32" s="267"/>
      <c r="AE32" s="57"/>
      <c r="AF32" s="273"/>
      <c r="AG32" s="271"/>
      <c r="AH32" s="271"/>
      <c r="AI32" s="271"/>
      <c r="AJ32" s="271"/>
      <c r="AK32" s="271"/>
      <c r="AL32" s="271"/>
      <c r="AM32" s="271"/>
      <c r="AN32" s="272"/>
    </row>
    <row r="33" spans="2:40" ht="30" customHeight="1" x14ac:dyDescent="0.15">
      <c r="B33" s="265"/>
      <c r="C33" s="266"/>
      <c r="D33" s="266"/>
      <c r="E33" s="266"/>
      <c r="F33" s="266"/>
      <c r="G33" s="266"/>
      <c r="H33" s="266"/>
      <c r="I33" s="266"/>
      <c r="J33" s="267"/>
      <c r="K33" s="57"/>
      <c r="L33" s="273"/>
      <c r="M33" s="271"/>
      <c r="N33" s="271"/>
      <c r="O33" s="271"/>
      <c r="P33" s="271"/>
      <c r="Q33" s="271"/>
      <c r="R33" s="271"/>
      <c r="S33" s="271"/>
      <c r="T33" s="272"/>
      <c r="U33" s="57"/>
      <c r="V33" s="265"/>
      <c r="W33" s="266"/>
      <c r="X33" s="266"/>
      <c r="Y33" s="266"/>
      <c r="Z33" s="266"/>
      <c r="AA33" s="266"/>
      <c r="AB33" s="266"/>
      <c r="AC33" s="266"/>
      <c r="AD33" s="267"/>
      <c r="AE33" s="57"/>
      <c r="AF33" s="273"/>
      <c r="AG33" s="271"/>
      <c r="AH33" s="271"/>
      <c r="AI33" s="271"/>
      <c r="AJ33" s="271"/>
      <c r="AK33" s="271"/>
      <c r="AL33" s="271"/>
      <c r="AM33" s="271"/>
      <c r="AN33" s="272"/>
    </row>
    <row r="34" spans="2:40" ht="30" customHeight="1" x14ac:dyDescent="0.15">
      <c r="B34" s="268"/>
      <c r="C34" s="269"/>
      <c r="D34" s="269"/>
      <c r="E34" s="269"/>
      <c r="F34" s="269"/>
      <c r="G34" s="269"/>
      <c r="H34" s="269"/>
      <c r="I34" s="269"/>
      <c r="J34" s="270"/>
      <c r="K34" s="57"/>
      <c r="L34" s="274"/>
      <c r="M34" s="275"/>
      <c r="N34" s="275"/>
      <c r="O34" s="275"/>
      <c r="P34" s="275"/>
      <c r="Q34" s="275"/>
      <c r="R34" s="275"/>
      <c r="S34" s="275"/>
      <c r="T34" s="276"/>
      <c r="U34" s="57"/>
      <c r="V34" s="268"/>
      <c r="W34" s="269"/>
      <c r="X34" s="269"/>
      <c r="Y34" s="269"/>
      <c r="Z34" s="269"/>
      <c r="AA34" s="269"/>
      <c r="AB34" s="269"/>
      <c r="AC34" s="269"/>
      <c r="AD34" s="270"/>
      <c r="AE34" s="57"/>
      <c r="AF34" s="274"/>
      <c r="AG34" s="275"/>
      <c r="AH34" s="275"/>
      <c r="AI34" s="275"/>
      <c r="AJ34" s="275"/>
      <c r="AK34" s="275"/>
      <c r="AL34" s="275"/>
      <c r="AM34" s="275"/>
      <c r="AN34" s="276"/>
    </row>
  </sheetData>
  <mergeCells count="161">
    <mergeCell ref="B16:J19"/>
    <mergeCell ref="L16:T19"/>
    <mergeCell ref="V16:AD19"/>
    <mergeCell ref="AF16:AN19"/>
    <mergeCell ref="B31:J34"/>
    <mergeCell ref="L31:T34"/>
    <mergeCell ref="V31:AD34"/>
    <mergeCell ref="AF31:AN34"/>
    <mergeCell ref="B29:E29"/>
    <mergeCell ref="F29:I29"/>
    <mergeCell ref="L29:O29"/>
    <mergeCell ref="P29:S29"/>
    <mergeCell ref="V29:Y29"/>
    <mergeCell ref="Z29:AC29"/>
    <mergeCell ref="AF29:AI29"/>
    <mergeCell ref="AJ29:AM29"/>
    <mergeCell ref="B30:J30"/>
    <mergeCell ref="L30:T30"/>
    <mergeCell ref="V30:AD30"/>
    <mergeCell ref="AF30:AN30"/>
    <mergeCell ref="B27:C27"/>
    <mergeCell ref="D27:J27"/>
    <mergeCell ref="L27:M27"/>
    <mergeCell ref="N27:T27"/>
    <mergeCell ref="V27:W27"/>
    <mergeCell ref="X27:AD27"/>
    <mergeCell ref="AF27:AG27"/>
    <mergeCell ref="AH27:AN27"/>
    <mergeCell ref="B28:E28"/>
    <mergeCell ref="F28:I28"/>
    <mergeCell ref="L28:O28"/>
    <mergeCell ref="P28:S28"/>
    <mergeCell ref="V28:Y28"/>
    <mergeCell ref="Z28:AC28"/>
    <mergeCell ref="AF28:AI28"/>
    <mergeCell ref="AJ28:AM28"/>
    <mergeCell ref="AK25:AL25"/>
    <mergeCell ref="B26:C26"/>
    <mergeCell ref="D26:J26"/>
    <mergeCell ref="L26:M26"/>
    <mergeCell ref="N26:T26"/>
    <mergeCell ref="V26:W26"/>
    <mergeCell ref="X26:AD26"/>
    <mergeCell ref="AF26:AG26"/>
    <mergeCell ref="AH26:AN26"/>
    <mergeCell ref="B24:C24"/>
    <mergeCell ref="E24:F24"/>
    <mergeCell ref="L24:M24"/>
    <mergeCell ref="O24:P24"/>
    <mergeCell ref="V24:W24"/>
    <mergeCell ref="Y24:Z24"/>
    <mergeCell ref="AF24:AG24"/>
    <mergeCell ref="AI24:AJ24"/>
    <mergeCell ref="D25:E25"/>
    <mergeCell ref="G25:H25"/>
    <mergeCell ref="N25:O25"/>
    <mergeCell ref="Q25:R25"/>
    <mergeCell ref="X25:Y25"/>
    <mergeCell ref="AA25:AB25"/>
    <mergeCell ref="AH25:AI25"/>
    <mergeCell ref="B22:C22"/>
    <mergeCell ref="D22:J22"/>
    <mergeCell ref="L22:M22"/>
    <mergeCell ref="N22:T22"/>
    <mergeCell ref="V22:W22"/>
    <mergeCell ref="X22:AD22"/>
    <mergeCell ref="AF22:AG22"/>
    <mergeCell ref="AH22:AN22"/>
    <mergeCell ref="B23:C23"/>
    <mergeCell ref="E23:F23"/>
    <mergeCell ref="I23:J23"/>
    <mergeCell ref="L23:M23"/>
    <mergeCell ref="O23:P23"/>
    <mergeCell ref="S23:T23"/>
    <mergeCell ref="V23:W23"/>
    <mergeCell ref="Y23:Z23"/>
    <mergeCell ref="AC23:AD23"/>
    <mergeCell ref="AF23:AG23"/>
    <mergeCell ref="AI23:AJ23"/>
    <mergeCell ref="AM23:AN23"/>
    <mergeCell ref="B14:E14"/>
    <mergeCell ref="F14:I14"/>
    <mergeCell ref="L14:O14"/>
    <mergeCell ref="P14:S14"/>
    <mergeCell ref="V14:Y14"/>
    <mergeCell ref="Z14:AC14"/>
    <mergeCell ref="AF14:AI14"/>
    <mergeCell ref="AJ14:AM14"/>
    <mergeCell ref="B15:J15"/>
    <mergeCell ref="L15:T15"/>
    <mergeCell ref="V15:AD15"/>
    <mergeCell ref="AF15:AN15"/>
    <mergeCell ref="B12:C12"/>
    <mergeCell ref="D12:J12"/>
    <mergeCell ref="L12:M12"/>
    <mergeCell ref="N12:T12"/>
    <mergeCell ref="V12:W12"/>
    <mergeCell ref="X12:AD12"/>
    <mergeCell ref="AF12:AG12"/>
    <mergeCell ref="AH12:AN12"/>
    <mergeCell ref="B13:E13"/>
    <mergeCell ref="F13:I13"/>
    <mergeCell ref="L13:O13"/>
    <mergeCell ref="P13:S13"/>
    <mergeCell ref="V13:Y13"/>
    <mergeCell ref="Z13:AC13"/>
    <mergeCell ref="AF13:AI13"/>
    <mergeCell ref="AJ13:AM13"/>
    <mergeCell ref="AK10:AL10"/>
    <mergeCell ref="B11:C11"/>
    <mergeCell ref="D11:J11"/>
    <mergeCell ref="L11:M11"/>
    <mergeCell ref="N11:T11"/>
    <mergeCell ref="V11:W11"/>
    <mergeCell ref="X11:AD11"/>
    <mergeCell ref="AF11:AG11"/>
    <mergeCell ref="AH11:AN11"/>
    <mergeCell ref="B9:C9"/>
    <mergeCell ref="E9:F9"/>
    <mergeCell ref="L9:M9"/>
    <mergeCell ref="O9:P9"/>
    <mergeCell ref="V9:W9"/>
    <mergeCell ref="Y9:Z9"/>
    <mergeCell ref="AF9:AG9"/>
    <mergeCell ref="AI9:AJ9"/>
    <mergeCell ref="D10:E10"/>
    <mergeCell ref="G10:H10"/>
    <mergeCell ref="N10:O10"/>
    <mergeCell ref="Q10:R10"/>
    <mergeCell ref="X10:Y10"/>
    <mergeCell ref="AA10:AB10"/>
    <mergeCell ref="AH10:AI10"/>
    <mergeCell ref="B7:C7"/>
    <mergeCell ref="D7:J7"/>
    <mergeCell ref="L7:M7"/>
    <mergeCell ref="N7:T7"/>
    <mergeCell ref="V7:W7"/>
    <mergeCell ref="X7:AD7"/>
    <mergeCell ref="AF7:AG7"/>
    <mergeCell ref="AH7:AN7"/>
    <mergeCell ref="B8:C8"/>
    <mergeCell ref="E8:F8"/>
    <mergeCell ref="I8:J8"/>
    <mergeCell ref="L8:M8"/>
    <mergeCell ref="O8:P8"/>
    <mergeCell ref="S8:T8"/>
    <mergeCell ref="V8:W8"/>
    <mergeCell ref="Y8:Z8"/>
    <mergeCell ref="AC8:AD8"/>
    <mergeCell ref="AF8:AG8"/>
    <mergeCell ref="AI8:AJ8"/>
    <mergeCell ref="AM8:AN8"/>
    <mergeCell ref="N2:O2"/>
    <mergeCell ref="B4:M4"/>
    <mergeCell ref="P4:W4"/>
    <mergeCell ref="Z4:AF4"/>
    <mergeCell ref="AG4:AM4"/>
    <mergeCell ref="B5:M5"/>
    <mergeCell ref="P5:V5"/>
    <mergeCell ref="Z5:AE5"/>
    <mergeCell ref="AG5:AL5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  <rowBreaks count="1" manualBreakCount="1">
    <brk id="19" max="41" man="1"/>
  </rowBreak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900-000000000000}">
          <x14:formula1>
            <xm:f>リスト!$B$3:$B$14</xm:f>
          </x14:formula1>
          <xm:sqref>B8:C8 L8:M8 V8:W8 AF8:AG8 AF23:AG23 V23:W23 L23:M23 B23:C23</xm:sqref>
        </x14:dataValidation>
        <x14:dataValidation type="list" allowBlank="1" showInputMessage="1" showErrorMessage="1" xr:uid="{00000000-0002-0000-0900-000001000000}">
          <x14:formula1>
            <xm:f>リスト!$C$3:$C$33</xm:f>
          </x14:formula1>
          <xm:sqref>E23:F23 O23:P23 Y23:Z23 AI23:AJ23 AI8:AJ8 Y8:Z8 O8:P8 E8:F8</xm:sqref>
        </x14:dataValidation>
        <x14:dataValidation type="list" allowBlank="1" showInputMessage="1" showErrorMessage="1" xr:uid="{00000000-0002-0000-0900-000002000000}">
          <x14:formula1>
            <xm:f>リスト!$D$3:$D$9</xm:f>
          </x14:formula1>
          <xm:sqref>H8 R8 AB8 AL8 AL23 AB23 R23 H23</xm:sqref>
        </x14:dataValidation>
        <x14:dataValidation type="list" allowBlank="1" showInputMessage="1" showErrorMessage="1" xr:uid="{00000000-0002-0000-0900-000003000000}">
          <x14:formula1>
            <xm:f>リスト!$F$3:$F$27</xm:f>
          </x14:formula1>
          <xm:sqref>B9:C9 D10:E10 L9:M9 N10:O10 V9:W9 X10:Y10 AF9:AG9 AH10:AI10 AF24:AG24 AH25:AI25 X25:Y25 V24:W24 N25:O25 L24:M24 B24:C24 D25:E25</xm:sqref>
        </x14:dataValidation>
        <x14:dataValidation type="list" allowBlank="1" showInputMessage="1" showErrorMessage="1" xr:uid="{00000000-0002-0000-0900-000004000000}">
          <x14:formula1>
            <xm:f>リスト!$G$3:$G$62</xm:f>
          </x14:formula1>
          <xm:sqref>E24:F24 G25:H25 O24:P24 Q25:R25 Y24:Z24 AA25:AB25 AI24:AJ24 AK25:AL25 AI9:AJ9 AK10:AL10 AA10:AB10 Y9:Z9 O9:P9 Q10:R10 E9:F9 G10:H10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A1:AP34"/>
  <sheetViews>
    <sheetView showGridLines="0" view="pageBreakPreview" topLeftCell="A2" zoomScaleNormal="90" zoomScaleSheetLayoutView="100" workbookViewId="0">
      <selection activeCell="AN14" sqref="AN14:AT14"/>
    </sheetView>
  </sheetViews>
  <sheetFormatPr defaultColWidth="3.125" defaultRowHeight="18.75" customHeight="1" x14ac:dyDescent="0.15"/>
  <cols>
    <col min="1" max="16384" width="3.125" style="32"/>
  </cols>
  <sheetData>
    <row r="1" spans="1:42" ht="18.75" customHeight="1" x14ac:dyDescent="0.15">
      <c r="AP1" s="55"/>
    </row>
    <row r="2" spans="1:42" ht="18.75" customHeight="1" x14ac:dyDescent="0.15">
      <c r="M2" s="56"/>
      <c r="N2" s="239" t="str">
        <f>スタートアップ!M3</f>
        <v>令和　</v>
      </c>
      <c r="O2" s="239"/>
      <c r="P2" s="32" t="s">
        <v>360</v>
      </c>
    </row>
    <row r="3" spans="1:42" ht="18.75" customHeight="1" x14ac:dyDescent="0.15">
      <c r="A3" s="57"/>
      <c r="B3" s="57"/>
      <c r="C3" s="58"/>
      <c r="D3" s="58"/>
      <c r="E3" s="59" t="s">
        <v>130</v>
      </c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</row>
    <row r="4" spans="1:42" ht="21.95" customHeight="1" x14ac:dyDescent="0.15">
      <c r="B4" s="240" t="s">
        <v>21</v>
      </c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2"/>
      <c r="P4" s="240" t="s">
        <v>9</v>
      </c>
      <c r="Q4" s="241"/>
      <c r="R4" s="241"/>
      <c r="S4" s="241"/>
      <c r="T4" s="241"/>
      <c r="U4" s="241"/>
      <c r="V4" s="241"/>
      <c r="W4" s="242"/>
      <c r="Z4" s="240" t="s">
        <v>24</v>
      </c>
      <c r="AA4" s="241"/>
      <c r="AB4" s="241"/>
      <c r="AC4" s="241"/>
      <c r="AD4" s="241"/>
      <c r="AE4" s="241"/>
      <c r="AF4" s="242"/>
      <c r="AG4" s="240" t="s">
        <v>182</v>
      </c>
      <c r="AH4" s="241"/>
      <c r="AI4" s="241"/>
      <c r="AJ4" s="241"/>
      <c r="AK4" s="241"/>
      <c r="AL4" s="241"/>
      <c r="AM4" s="242"/>
    </row>
    <row r="5" spans="1:42" ht="30" customHeight="1" x14ac:dyDescent="0.15">
      <c r="B5" s="243">
        <f>スタートアップ!K6</f>
        <v>0</v>
      </c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5"/>
      <c r="P5" s="243">
        <f>COUNT(D7,N7,X7,AH7,D22,N22,X22,AH22,#REF!,#REF!,#REF!,#REF!,#REF!,#REF!,#REF!,#REF!,#REF!,#REF!,#REF!,#REF!,#REF!,#REF!,#REF!,#REF!,#REF!,#REF!,#REF!,#REF!,#REF!,#REF!,#REF!,#REF!,#REF!,#REF!,#REF!,#REF!,#REF!,#REF!,#REF!,#REF!,#REF!,#REF!,#REF!,#REF!,#REF!,#REF!,#REF!,#REF!,#REF!,#REF!,#REF!,#REF!)</f>
        <v>0</v>
      </c>
      <c r="Q5" s="244"/>
      <c r="R5" s="244"/>
      <c r="S5" s="244"/>
      <c r="T5" s="244"/>
      <c r="U5" s="244"/>
      <c r="V5" s="244"/>
      <c r="W5" s="60" t="s">
        <v>30</v>
      </c>
      <c r="Z5" s="243">
        <f>SUM(F13,P13,Z13,AJ13,F28,P28,Z28,AJ28,)</f>
        <v>0</v>
      </c>
      <c r="AA5" s="244"/>
      <c r="AB5" s="244"/>
      <c r="AC5" s="244"/>
      <c r="AD5" s="244"/>
      <c r="AE5" s="244"/>
      <c r="AF5" s="60" t="s">
        <v>8</v>
      </c>
      <c r="AG5" s="243">
        <f>SUM(F14,P14,Z14,AJ14,F29,P29,Z29,AJ29)</f>
        <v>0</v>
      </c>
      <c r="AH5" s="244"/>
      <c r="AI5" s="244"/>
      <c r="AJ5" s="244"/>
      <c r="AK5" s="244"/>
      <c r="AL5" s="244"/>
      <c r="AM5" s="60" t="s">
        <v>8</v>
      </c>
    </row>
    <row r="6" spans="1:42" ht="18.75" customHeight="1" x14ac:dyDescent="0.15"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P6" s="57"/>
      <c r="Q6" s="57"/>
      <c r="R6" s="57"/>
      <c r="S6" s="57"/>
      <c r="T6" s="57"/>
      <c r="U6" s="57"/>
      <c r="V6" s="57"/>
      <c r="Z6" s="57"/>
      <c r="AA6" s="57"/>
      <c r="AB6" s="57"/>
      <c r="AC6" s="57"/>
      <c r="AD6" s="57"/>
      <c r="AE6" s="57"/>
      <c r="AG6" s="57"/>
      <c r="AH6" s="57"/>
      <c r="AI6" s="57"/>
      <c r="AJ6" s="57"/>
      <c r="AK6" s="57"/>
      <c r="AL6" s="57"/>
    </row>
    <row r="7" spans="1:42" ht="30" customHeight="1" x14ac:dyDescent="0.15">
      <c r="B7" s="246" t="s">
        <v>178</v>
      </c>
      <c r="C7" s="247"/>
      <c r="D7" s="248"/>
      <c r="E7" s="248"/>
      <c r="F7" s="248"/>
      <c r="G7" s="248"/>
      <c r="H7" s="248"/>
      <c r="I7" s="248"/>
      <c r="J7" s="249"/>
      <c r="K7" s="57"/>
      <c r="L7" s="246" t="s">
        <v>178</v>
      </c>
      <c r="M7" s="247"/>
      <c r="N7" s="248"/>
      <c r="O7" s="248"/>
      <c r="P7" s="248"/>
      <c r="Q7" s="248"/>
      <c r="R7" s="248"/>
      <c r="S7" s="248"/>
      <c r="T7" s="249"/>
      <c r="U7" s="57"/>
      <c r="V7" s="246" t="s">
        <v>178</v>
      </c>
      <c r="W7" s="247"/>
      <c r="X7" s="248"/>
      <c r="Y7" s="248"/>
      <c r="Z7" s="248"/>
      <c r="AA7" s="248"/>
      <c r="AB7" s="248"/>
      <c r="AC7" s="248"/>
      <c r="AD7" s="249"/>
      <c r="AE7" s="57"/>
      <c r="AF7" s="246" t="s">
        <v>178</v>
      </c>
      <c r="AG7" s="247"/>
      <c r="AH7" s="248"/>
      <c r="AI7" s="248"/>
      <c r="AJ7" s="248"/>
      <c r="AK7" s="248"/>
      <c r="AL7" s="248"/>
      <c r="AM7" s="248"/>
      <c r="AN7" s="249"/>
    </row>
    <row r="8" spans="1:42" ht="30" customHeight="1" x14ac:dyDescent="0.15">
      <c r="B8" s="250"/>
      <c r="C8" s="251"/>
      <c r="D8" s="61" t="s">
        <v>14</v>
      </c>
      <c r="E8" s="251"/>
      <c r="F8" s="251"/>
      <c r="G8" s="61" t="s">
        <v>36</v>
      </c>
      <c r="H8" s="62"/>
      <c r="I8" s="252" t="s">
        <v>18</v>
      </c>
      <c r="J8" s="253"/>
      <c r="K8" s="57"/>
      <c r="L8" s="250"/>
      <c r="M8" s="251"/>
      <c r="N8" s="61" t="s">
        <v>14</v>
      </c>
      <c r="O8" s="251"/>
      <c r="P8" s="251"/>
      <c r="Q8" s="61" t="s">
        <v>36</v>
      </c>
      <c r="R8" s="62"/>
      <c r="S8" s="252" t="s">
        <v>18</v>
      </c>
      <c r="T8" s="253"/>
      <c r="U8" s="57"/>
      <c r="V8" s="250"/>
      <c r="W8" s="251"/>
      <c r="X8" s="61" t="s">
        <v>14</v>
      </c>
      <c r="Y8" s="251"/>
      <c r="Z8" s="251"/>
      <c r="AA8" s="61" t="s">
        <v>36</v>
      </c>
      <c r="AB8" s="62"/>
      <c r="AC8" s="252" t="s">
        <v>18</v>
      </c>
      <c r="AD8" s="253"/>
      <c r="AE8" s="57"/>
      <c r="AF8" s="250"/>
      <c r="AG8" s="251"/>
      <c r="AH8" s="61" t="s">
        <v>14</v>
      </c>
      <c r="AI8" s="251"/>
      <c r="AJ8" s="251"/>
      <c r="AK8" s="61" t="s">
        <v>36</v>
      </c>
      <c r="AL8" s="62"/>
      <c r="AM8" s="252" t="s">
        <v>18</v>
      </c>
      <c r="AN8" s="253"/>
    </row>
    <row r="9" spans="1:42" ht="30" customHeight="1" x14ac:dyDescent="0.15">
      <c r="B9" s="254"/>
      <c r="C9" s="255"/>
      <c r="D9" s="57" t="s">
        <v>25</v>
      </c>
      <c r="E9" s="255"/>
      <c r="F9" s="255"/>
      <c r="G9" s="59" t="s">
        <v>2</v>
      </c>
      <c r="H9" s="57"/>
      <c r="I9" s="57"/>
      <c r="J9" s="63"/>
      <c r="K9" s="57"/>
      <c r="L9" s="254"/>
      <c r="M9" s="255"/>
      <c r="N9" s="57" t="s">
        <v>25</v>
      </c>
      <c r="O9" s="255"/>
      <c r="P9" s="255"/>
      <c r="Q9" s="59" t="s">
        <v>2</v>
      </c>
      <c r="R9" s="57"/>
      <c r="S9" s="57"/>
      <c r="T9" s="63"/>
      <c r="U9" s="57"/>
      <c r="V9" s="254"/>
      <c r="W9" s="255"/>
      <c r="X9" s="57" t="s">
        <v>25</v>
      </c>
      <c r="Y9" s="255"/>
      <c r="Z9" s="255"/>
      <c r="AA9" s="59" t="s">
        <v>2</v>
      </c>
      <c r="AB9" s="57"/>
      <c r="AC9" s="57"/>
      <c r="AD9" s="63"/>
      <c r="AE9" s="57"/>
      <c r="AF9" s="254"/>
      <c r="AG9" s="255"/>
      <c r="AH9" s="57" t="s">
        <v>25</v>
      </c>
      <c r="AI9" s="255"/>
      <c r="AJ9" s="255"/>
      <c r="AK9" s="59" t="s">
        <v>2</v>
      </c>
      <c r="AL9" s="57"/>
      <c r="AM9" s="57"/>
      <c r="AN9" s="63"/>
    </row>
    <row r="10" spans="1:42" ht="30" customHeight="1" x14ac:dyDescent="0.15">
      <c r="B10" s="64"/>
      <c r="C10" s="65"/>
      <c r="D10" s="256"/>
      <c r="E10" s="256"/>
      <c r="F10" s="65" t="s">
        <v>25</v>
      </c>
      <c r="G10" s="256"/>
      <c r="H10" s="256"/>
      <c r="I10" s="65" t="s">
        <v>53</v>
      </c>
      <c r="J10" s="66"/>
      <c r="K10" s="57"/>
      <c r="L10" s="64"/>
      <c r="M10" s="65"/>
      <c r="N10" s="256"/>
      <c r="O10" s="256"/>
      <c r="P10" s="65" t="s">
        <v>25</v>
      </c>
      <c r="Q10" s="256"/>
      <c r="R10" s="256"/>
      <c r="S10" s="65" t="s">
        <v>53</v>
      </c>
      <c r="T10" s="66"/>
      <c r="U10" s="57"/>
      <c r="V10" s="64"/>
      <c r="W10" s="65"/>
      <c r="X10" s="256"/>
      <c r="Y10" s="256"/>
      <c r="Z10" s="65" t="s">
        <v>25</v>
      </c>
      <c r="AA10" s="256"/>
      <c r="AB10" s="256"/>
      <c r="AC10" s="65" t="s">
        <v>53</v>
      </c>
      <c r="AD10" s="66"/>
      <c r="AE10" s="57"/>
      <c r="AF10" s="64"/>
      <c r="AG10" s="65"/>
      <c r="AH10" s="256"/>
      <c r="AI10" s="256"/>
      <c r="AJ10" s="65" t="s">
        <v>25</v>
      </c>
      <c r="AK10" s="256"/>
      <c r="AL10" s="256"/>
      <c r="AM10" s="65" t="s">
        <v>53</v>
      </c>
      <c r="AN10" s="66"/>
    </row>
    <row r="11" spans="1:42" ht="30" customHeight="1" x14ac:dyDescent="0.15">
      <c r="B11" s="240" t="s">
        <v>38</v>
      </c>
      <c r="C11" s="242"/>
      <c r="D11" s="250"/>
      <c r="E11" s="251"/>
      <c r="F11" s="251"/>
      <c r="G11" s="251"/>
      <c r="H11" s="251"/>
      <c r="I11" s="251"/>
      <c r="J11" s="257"/>
      <c r="K11" s="57"/>
      <c r="L11" s="240" t="s">
        <v>38</v>
      </c>
      <c r="M11" s="242"/>
      <c r="N11" s="250"/>
      <c r="O11" s="251"/>
      <c r="P11" s="251"/>
      <c r="Q11" s="251"/>
      <c r="R11" s="251"/>
      <c r="S11" s="251"/>
      <c r="T11" s="257"/>
      <c r="U11" s="57"/>
      <c r="V11" s="240" t="s">
        <v>38</v>
      </c>
      <c r="W11" s="242"/>
      <c r="X11" s="250"/>
      <c r="Y11" s="251"/>
      <c r="Z11" s="251"/>
      <c r="AA11" s="251"/>
      <c r="AB11" s="251"/>
      <c r="AC11" s="251"/>
      <c r="AD11" s="257"/>
      <c r="AE11" s="57"/>
      <c r="AF11" s="240" t="s">
        <v>38</v>
      </c>
      <c r="AG11" s="242"/>
      <c r="AH11" s="250"/>
      <c r="AI11" s="251"/>
      <c r="AJ11" s="251"/>
      <c r="AK11" s="251"/>
      <c r="AL11" s="251"/>
      <c r="AM11" s="251"/>
      <c r="AN11" s="257"/>
    </row>
    <row r="12" spans="1:42" ht="30" customHeight="1" x14ac:dyDescent="0.15">
      <c r="B12" s="240" t="s">
        <v>41</v>
      </c>
      <c r="C12" s="242"/>
      <c r="D12" s="250"/>
      <c r="E12" s="251"/>
      <c r="F12" s="251"/>
      <c r="G12" s="251"/>
      <c r="H12" s="251"/>
      <c r="I12" s="251"/>
      <c r="J12" s="257"/>
      <c r="K12" s="57"/>
      <c r="L12" s="240" t="s">
        <v>41</v>
      </c>
      <c r="M12" s="242"/>
      <c r="N12" s="250"/>
      <c r="O12" s="251"/>
      <c r="P12" s="251"/>
      <c r="Q12" s="251"/>
      <c r="R12" s="251"/>
      <c r="S12" s="251"/>
      <c r="T12" s="257"/>
      <c r="U12" s="57"/>
      <c r="V12" s="240" t="s">
        <v>41</v>
      </c>
      <c r="W12" s="242"/>
      <c r="X12" s="250"/>
      <c r="Y12" s="251"/>
      <c r="Z12" s="251"/>
      <c r="AA12" s="251"/>
      <c r="AB12" s="251"/>
      <c r="AC12" s="251"/>
      <c r="AD12" s="257"/>
      <c r="AE12" s="57"/>
      <c r="AF12" s="240" t="s">
        <v>41</v>
      </c>
      <c r="AG12" s="242"/>
      <c r="AH12" s="250"/>
      <c r="AI12" s="251"/>
      <c r="AJ12" s="251"/>
      <c r="AK12" s="251"/>
      <c r="AL12" s="251"/>
      <c r="AM12" s="251"/>
      <c r="AN12" s="257"/>
    </row>
    <row r="13" spans="1:42" ht="30" customHeight="1" x14ac:dyDescent="0.15">
      <c r="B13" s="240" t="s">
        <v>44</v>
      </c>
      <c r="C13" s="241"/>
      <c r="D13" s="241"/>
      <c r="E13" s="242"/>
      <c r="F13" s="250"/>
      <c r="G13" s="251"/>
      <c r="H13" s="251"/>
      <c r="I13" s="251"/>
      <c r="J13" s="67" t="s">
        <v>8</v>
      </c>
      <c r="K13" s="57"/>
      <c r="L13" s="240" t="s">
        <v>44</v>
      </c>
      <c r="M13" s="241"/>
      <c r="N13" s="241"/>
      <c r="O13" s="242"/>
      <c r="P13" s="250"/>
      <c r="Q13" s="251"/>
      <c r="R13" s="251"/>
      <c r="S13" s="251"/>
      <c r="T13" s="67" t="s">
        <v>8</v>
      </c>
      <c r="U13" s="57"/>
      <c r="V13" s="240" t="s">
        <v>44</v>
      </c>
      <c r="W13" s="241"/>
      <c r="X13" s="241"/>
      <c r="Y13" s="242"/>
      <c r="Z13" s="250"/>
      <c r="AA13" s="251"/>
      <c r="AB13" s="251"/>
      <c r="AC13" s="251"/>
      <c r="AD13" s="67" t="s">
        <v>8</v>
      </c>
      <c r="AE13" s="57"/>
      <c r="AF13" s="240" t="s">
        <v>44</v>
      </c>
      <c r="AG13" s="241"/>
      <c r="AH13" s="241"/>
      <c r="AI13" s="242"/>
      <c r="AJ13" s="250"/>
      <c r="AK13" s="251"/>
      <c r="AL13" s="251"/>
      <c r="AM13" s="251"/>
      <c r="AN13" s="67" t="s">
        <v>8</v>
      </c>
    </row>
    <row r="14" spans="1:42" ht="30" customHeight="1" x14ac:dyDescent="0.15">
      <c r="B14" s="258" t="s">
        <v>342</v>
      </c>
      <c r="C14" s="259"/>
      <c r="D14" s="259"/>
      <c r="E14" s="260"/>
      <c r="F14" s="250"/>
      <c r="G14" s="251"/>
      <c r="H14" s="251"/>
      <c r="I14" s="251"/>
      <c r="J14" s="67" t="s">
        <v>8</v>
      </c>
      <c r="K14" s="57"/>
      <c r="L14" s="258" t="s">
        <v>342</v>
      </c>
      <c r="M14" s="259"/>
      <c r="N14" s="259"/>
      <c r="O14" s="260"/>
      <c r="P14" s="250"/>
      <c r="Q14" s="251"/>
      <c r="R14" s="251"/>
      <c r="S14" s="251"/>
      <c r="T14" s="67" t="s">
        <v>8</v>
      </c>
      <c r="U14" s="57"/>
      <c r="V14" s="258" t="s">
        <v>342</v>
      </c>
      <c r="W14" s="259"/>
      <c r="X14" s="259"/>
      <c r="Y14" s="260"/>
      <c r="Z14" s="250"/>
      <c r="AA14" s="251"/>
      <c r="AB14" s="251"/>
      <c r="AC14" s="251"/>
      <c r="AD14" s="67" t="s">
        <v>8</v>
      </c>
      <c r="AE14" s="57"/>
      <c r="AF14" s="258" t="s">
        <v>342</v>
      </c>
      <c r="AG14" s="259"/>
      <c r="AH14" s="259"/>
      <c r="AI14" s="260"/>
      <c r="AJ14" s="250"/>
      <c r="AK14" s="251"/>
      <c r="AL14" s="251"/>
      <c r="AM14" s="251"/>
      <c r="AN14" s="67" t="s">
        <v>8</v>
      </c>
    </row>
    <row r="15" spans="1:42" ht="30" customHeight="1" x14ac:dyDescent="0.15">
      <c r="B15" s="261" t="s">
        <v>191</v>
      </c>
      <c r="C15" s="252"/>
      <c r="D15" s="252"/>
      <c r="E15" s="252"/>
      <c r="F15" s="252"/>
      <c r="G15" s="252"/>
      <c r="H15" s="252"/>
      <c r="I15" s="252"/>
      <c r="J15" s="253"/>
      <c r="K15" s="57"/>
      <c r="L15" s="261" t="s">
        <v>191</v>
      </c>
      <c r="M15" s="252"/>
      <c r="N15" s="252"/>
      <c r="O15" s="252"/>
      <c r="P15" s="252"/>
      <c r="Q15" s="252"/>
      <c r="R15" s="252"/>
      <c r="S15" s="252"/>
      <c r="T15" s="253"/>
      <c r="U15" s="57"/>
      <c r="V15" s="261" t="s">
        <v>191</v>
      </c>
      <c r="W15" s="252"/>
      <c r="X15" s="252"/>
      <c r="Y15" s="252"/>
      <c r="Z15" s="252"/>
      <c r="AA15" s="252"/>
      <c r="AB15" s="252"/>
      <c r="AC15" s="252"/>
      <c r="AD15" s="253"/>
      <c r="AE15" s="57"/>
      <c r="AF15" s="261" t="s">
        <v>191</v>
      </c>
      <c r="AG15" s="252"/>
      <c r="AH15" s="252"/>
      <c r="AI15" s="252"/>
      <c r="AJ15" s="252"/>
      <c r="AK15" s="252"/>
      <c r="AL15" s="252"/>
      <c r="AM15" s="252"/>
      <c r="AN15" s="253"/>
    </row>
    <row r="16" spans="1:42" ht="30" customHeight="1" x14ac:dyDescent="0.15">
      <c r="B16" s="262"/>
      <c r="C16" s="263"/>
      <c r="D16" s="263"/>
      <c r="E16" s="263"/>
      <c r="F16" s="263"/>
      <c r="G16" s="263"/>
      <c r="H16" s="263"/>
      <c r="I16" s="263"/>
      <c r="J16" s="264"/>
      <c r="K16" s="57"/>
      <c r="L16" s="265"/>
      <c r="M16" s="271"/>
      <c r="N16" s="271"/>
      <c r="O16" s="271"/>
      <c r="P16" s="271"/>
      <c r="Q16" s="271"/>
      <c r="R16" s="271"/>
      <c r="S16" s="271"/>
      <c r="T16" s="272"/>
      <c r="U16" s="57"/>
      <c r="V16" s="262"/>
      <c r="W16" s="263"/>
      <c r="X16" s="263"/>
      <c r="Y16" s="263"/>
      <c r="Z16" s="263"/>
      <c r="AA16" s="263"/>
      <c r="AB16" s="263"/>
      <c r="AC16" s="263"/>
      <c r="AD16" s="264"/>
      <c r="AE16" s="57"/>
      <c r="AF16" s="262"/>
      <c r="AG16" s="263"/>
      <c r="AH16" s="263"/>
      <c r="AI16" s="263"/>
      <c r="AJ16" s="263"/>
      <c r="AK16" s="263"/>
      <c r="AL16" s="263"/>
      <c r="AM16" s="263"/>
      <c r="AN16" s="264"/>
    </row>
    <row r="17" spans="2:40" ht="30" customHeight="1" x14ac:dyDescent="0.15">
      <c r="B17" s="265"/>
      <c r="C17" s="266"/>
      <c r="D17" s="266"/>
      <c r="E17" s="266"/>
      <c r="F17" s="266"/>
      <c r="G17" s="266"/>
      <c r="H17" s="266"/>
      <c r="I17" s="266"/>
      <c r="J17" s="267"/>
      <c r="K17" s="57"/>
      <c r="L17" s="273"/>
      <c r="M17" s="271"/>
      <c r="N17" s="271"/>
      <c r="O17" s="271"/>
      <c r="P17" s="271"/>
      <c r="Q17" s="271"/>
      <c r="R17" s="271"/>
      <c r="S17" s="271"/>
      <c r="T17" s="272"/>
      <c r="U17" s="57"/>
      <c r="V17" s="265"/>
      <c r="W17" s="266"/>
      <c r="X17" s="266"/>
      <c r="Y17" s="266"/>
      <c r="Z17" s="266"/>
      <c r="AA17" s="266"/>
      <c r="AB17" s="266"/>
      <c r="AC17" s="266"/>
      <c r="AD17" s="267"/>
      <c r="AE17" s="57"/>
      <c r="AF17" s="265"/>
      <c r="AG17" s="266"/>
      <c r="AH17" s="266"/>
      <c r="AI17" s="266"/>
      <c r="AJ17" s="266"/>
      <c r="AK17" s="266"/>
      <c r="AL17" s="266"/>
      <c r="AM17" s="266"/>
      <c r="AN17" s="267"/>
    </row>
    <row r="18" spans="2:40" ht="30" customHeight="1" x14ac:dyDescent="0.15">
      <c r="B18" s="265"/>
      <c r="C18" s="266"/>
      <c r="D18" s="266"/>
      <c r="E18" s="266"/>
      <c r="F18" s="266"/>
      <c r="G18" s="266"/>
      <c r="H18" s="266"/>
      <c r="I18" s="266"/>
      <c r="J18" s="267"/>
      <c r="K18" s="57"/>
      <c r="L18" s="273"/>
      <c r="M18" s="271"/>
      <c r="N18" s="271"/>
      <c r="O18" s="271"/>
      <c r="P18" s="271"/>
      <c r="Q18" s="271"/>
      <c r="R18" s="271"/>
      <c r="S18" s="271"/>
      <c r="T18" s="272"/>
      <c r="U18" s="57"/>
      <c r="V18" s="265"/>
      <c r="W18" s="266"/>
      <c r="X18" s="266"/>
      <c r="Y18" s="266"/>
      <c r="Z18" s="266"/>
      <c r="AA18" s="266"/>
      <c r="AB18" s="266"/>
      <c r="AC18" s="266"/>
      <c r="AD18" s="267"/>
      <c r="AE18" s="57"/>
      <c r="AF18" s="265"/>
      <c r="AG18" s="266"/>
      <c r="AH18" s="266"/>
      <c r="AI18" s="266"/>
      <c r="AJ18" s="266"/>
      <c r="AK18" s="266"/>
      <c r="AL18" s="266"/>
      <c r="AM18" s="266"/>
      <c r="AN18" s="267"/>
    </row>
    <row r="19" spans="2:40" ht="30" customHeight="1" x14ac:dyDescent="0.15">
      <c r="B19" s="268"/>
      <c r="C19" s="269"/>
      <c r="D19" s="269"/>
      <c r="E19" s="269"/>
      <c r="F19" s="269"/>
      <c r="G19" s="269"/>
      <c r="H19" s="269"/>
      <c r="I19" s="269"/>
      <c r="J19" s="270"/>
      <c r="K19" s="57"/>
      <c r="L19" s="274"/>
      <c r="M19" s="275"/>
      <c r="N19" s="275"/>
      <c r="O19" s="275"/>
      <c r="P19" s="275"/>
      <c r="Q19" s="275"/>
      <c r="R19" s="275"/>
      <c r="S19" s="275"/>
      <c r="T19" s="276"/>
      <c r="U19" s="57"/>
      <c r="V19" s="268"/>
      <c r="W19" s="269"/>
      <c r="X19" s="269"/>
      <c r="Y19" s="269"/>
      <c r="Z19" s="269"/>
      <c r="AA19" s="269"/>
      <c r="AB19" s="269"/>
      <c r="AC19" s="269"/>
      <c r="AD19" s="270"/>
      <c r="AE19" s="57"/>
      <c r="AF19" s="268"/>
      <c r="AG19" s="269"/>
      <c r="AH19" s="269"/>
      <c r="AI19" s="269"/>
      <c r="AJ19" s="269"/>
      <c r="AK19" s="269"/>
      <c r="AL19" s="269"/>
      <c r="AM19" s="269"/>
      <c r="AN19" s="270"/>
    </row>
    <row r="22" spans="2:40" ht="30" customHeight="1" x14ac:dyDescent="0.15">
      <c r="B22" s="246" t="s">
        <v>178</v>
      </c>
      <c r="C22" s="247"/>
      <c r="D22" s="248"/>
      <c r="E22" s="248"/>
      <c r="F22" s="248"/>
      <c r="G22" s="248"/>
      <c r="H22" s="248"/>
      <c r="I22" s="248"/>
      <c r="J22" s="249"/>
      <c r="K22" s="57"/>
      <c r="L22" s="246" t="s">
        <v>178</v>
      </c>
      <c r="M22" s="247"/>
      <c r="N22" s="248"/>
      <c r="O22" s="248"/>
      <c r="P22" s="248"/>
      <c r="Q22" s="248"/>
      <c r="R22" s="248"/>
      <c r="S22" s="248"/>
      <c r="T22" s="249"/>
      <c r="U22" s="57"/>
      <c r="V22" s="246" t="s">
        <v>178</v>
      </c>
      <c r="W22" s="247"/>
      <c r="X22" s="248"/>
      <c r="Y22" s="248"/>
      <c r="Z22" s="248"/>
      <c r="AA22" s="248"/>
      <c r="AB22" s="248"/>
      <c r="AC22" s="248"/>
      <c r="AD22" s="249"/>
      <c r="AE22" s="57"/>
      <c r="AF22" s="246" t="s">
        <v>178</v>
      </c>
      <c r="AG22" s="247"/>
      <c r="AH22" s="248"/>
      <c r="AI22" s="248"/>
      <c r="AJ22" s="248"/>
      <c r="AK22" s="248"/>
      <c r="AL22" s="248"/>
      <c r="AM22" s="248"/>
      <c r="AN22" s="249"/>
    </row>
    <row r="23" spans="2:40" ht="30" customHeight="1" x14ac:dyDescent="0.15">
      <c r="B23" s="250"/>
      <c r="C23" s="251"/>
      <c r="D23" s="61" t="s">
        <v>14</v>
      </c>
      <c r="E23" s="251"/>
      <c r="F23" s="251"/>
      <c r="G23" s="61" t="s">
        <v>36</v>
      </c>
      <c r="H23" s="62"/>
      <c r="I23" s="252" t="s">
        <v>18</v>
      </c>
      <c r="J23" s="253"/>
      <c r="K23" s="57"/>
      <c r="L23" s="250"/>
      <c r="M23" s="251"/>
      <c r="N23" s="61" t="s">
        <v>14</v>
      </c>
      <c r="O23" s="251"/>
      <c r="P23" s="251"/>
      <c r="Q23" s="61" t="s">
        <v>36</v>
      </c>
      <c r="R23" s="62"/>
      <c r="S23" s="252" t="s">
        <v>18</v>
      </c>
      <c r="T23" s="253"/>
      <c r="U23" s="57"/>
      <c r="V23" s="250"/>
      <c r="W23" s="251"/>
      <c r="X23" s="61" t="s">
        <v>14</v>
      </c>
      <c r="Y23" s="251"/>
      <c r="Z23" s="251"/>
      <c r="AA23" s="61" t="s">
        <v>36</v>
      </c>
      <c r="AB23" s="62"/>
      <c r="AC23" s="252" t="s">
        <v>18</v>
      </c>
      <c r="AD23" s="253"/>
      <c r="AE23" s="57"/>
      <c r="AF23" s="250"/>
      <c r="AG23" s="251"/>
      <c r="AH23" s="61" t="s">
        <v>14</v>
      </c>
      <c r="AI23" s="251"/>
      <c r="AJ23" s="251"/>
      <c r="AK23" s="61" t="s">
        <v>36</v>
      </c>
      <c r="AL23" s="62"/>
      <c r="AM23" s="252" t="s">
        <v>18</v>
      </c>
      <c r="AN23" s="253"/>
    </row>
    <row r="24" spans="2:40" ht="30" customHeight="1" x14ac:dyDescent="0.15">
      <c r="B24" s="254"/>
      <c r="C24" s="255"/>
      <c r="D24" s="57" t="s">
        <v>25</v>
      </c>
      <c r="E24" s="255"/>
      <c r="F24" s="255"/>
      <c r="G24" s="59" t="s">
        <v>2</v>
      </c>
      <c r="H24" s="57"/>
      <c r="I24" s="57"/>
      <c r="J24" s="63"/>
      <c r="K24" s="57"/>
      <c r="L24" s="254"/>
      <c r="M24" s="255"/>
      <c r="N24" s="57" t="s">
        <v>25</v>
      </c>
      <c r="O24" s="255"/>
      <c r="P24" s="255"/>
      <c r="Q24" s="59" t="s">
        <v>2</v>
      </c>
      <c r="R24" s="57"/>
      <c r="S24" s="57"/>
      <c r="T24" s="63"/>
      <c r="U24" s="57"/>
      <c r="V24" s="254"/>
      <c r="W24" s="255"/>
      <c r="X24" s="57" t="s">
        <v>25</v>
      </c>
      <c r="Y24" s="255"/>
      <c r="Z24" s="255"/>
      <c r="AA24" s="59" t="s">
        <v>2</v>
      </c>
      <c r="AB24" s="57"/>
      <c r="AC24" s="57"/>
      <c r="AD24" s="63"/>
      <c r="AE24" s="57"/>
      <c r="AF24" s="254"/>
      <c r="AG24" s="255"/>
      <c r="AH24" s="57" t="s">
        <v>25</v>
      </c>
      <c r="AI24" s="255"/>
      <c r="AJ24" s="255"/>
      <c r="AK24" s="59" t="s">
        <v>2</v>
      </c>
      <c r="AL24" s="57"/>
      <c r="AM24" s="57"/>
      <c r="AN24" s="63"/>
    </row>
    <row r="25" spans="2:40" ht="30" customHeight="1" x14ac:dyDescent="0.15">
      <c r="B25" s="64"/>
      <c r="C25" s="65"/>
      <c r="D25" s="256"/>
      <c r="E25" s="256"/>
      <c r="F25" s="65" t="s">
        <v>25</v>
      </c>
      <c r="G25" s="256"/>
      <c r="H25" s="256"/>
      <c r="I25" s="65" t="s">
        <v>53</v>
      </c>
      <c r="J25" s="66"/>
      <c r="K25" s="57"/>
      <c r="L25" s="64"/>
      <c r="M25" s="65"/>
      <c r="N25" s="256"/>
      <c r="O25" s="256"/>
      <c r="P25" s="65" t="s">
        <v>25</v>
      </c>
      <c r="Q25" s="256"/>
      <c r="R25" s="256"/>
      <c r="S25" s="65" t="s">
        <v>53</v>
      </c>
      <c r="T25" s="66"/>
      <c r="U25" s="57"/>
      <c r="V25" s="64"/>
      <c r="W25" s="65"/>
      <c r="X25" s="256"/>
      <c r="Y25" s="256"/>
      <c r="Z25" s="65" t="s">
        <v>25</v>
      </c>
      <c r="AA25" s="256"/>
      <c r="AB25" s="256"/>
      <c r="AC25" s="65" t="s">
        <v>53</v>
      </c>
      <c r="AD25" s="66"/>
      <c r="AE25" s="57"/>
      <c r="AF25" s="64"/>
      <c r="AG25" s="65"/>
      <c r="AH25" s="256"/>
      <c r="AI25" s="256"/>
      <c r="AJ25" s="65" t="s">
        <v>25</v>
      </c>
      <c r="AK25" s="256"/>
      <c r="AL25" s="256"/>
      <c r="AM25" s="65" t="s">
        <v>53</v>
      </c>
      <c r="AN25" s="66"/>
    </row>
    <row r="26" spans="2:40" ht="30" customHeight="1" x14ac:dyDescent="0.15">
      <c r="B26" s="240" t="s">
        <v>38</v>
      </c>
      <c r="C26" s="242"/>
      <c r="D26" s="250"/>
      <c r="E26" s="251"/>
      <c r="F26" s="251"/>
      <c r="G26" s="251"/>
      <c r="H26" s="251"/>
      <c r="I26" s="251"/>
      <c r="J26" s="257"/>
      <c r="K26" s="57"/>
      <c r="L26" s="240" t="s">
        <v>38</v>
      </c>
      <c r="M26" s="242"/>
      <c r="N26" s="250"/>
      <c r="O26" s="251"/>
      <c r="P26" s="251"/>
      <c r="Q26" s="251"/>
      <c r="R26" s="251"/>
      <c r="S26" s="251"/>
      <c r="T26" s="257"/>
      <c r="U26" s="57"/>
      <c r="V26" s="240" t="s">
        <v>38</v>
      </c>
      <c r="W26" s="242"/>
      <c r="X26" s="250"/>
      <c r="Y26" s="251"/>
      <c r="Z26" s="251"/>
      <c r="AA26" s="251"/>
      <c r="AB26" s="251"/>
      <c r="AC26" s="251"/>
      <c r="AD26" s="257"/>
      <c r="AE26" s="57"/>
      <c r="AF26" s="240" t="s">
        <v>38</v>
      </c>
      <c r="AG26" s="242"/>
      <c r="AH26" s="250"/>
      <c r="AI26" s="251"/>
      <c r="AJ26" s="251"/>
      <c r="AK26" s="251"/>
      <c r="AL26" s="251"/>
      <c r="AM26" s="251"/>
      <c r="AN26" s="257"/>
    </row>
    <row r="27" spans="2:40" ht="30" customHeight="1" x14ac:dyDescent="0.15">
      <c r="B27" s="240" t="s">
        <v>41</v>
      </c>
      <c r="C27" s="242"/>
      <c r="D27" s="250"/>
      <c r="E27" s="251"/>
      <c r="F27" s="251"/>
      <c r="G27" s="251"/>
      <c r="H27" s="251"/>
      <c r="I27" s="251"/>
      <c r="J27" s="257"/>
      <c r="K27" s="57"/>
      <c r="L27" s="240" t="s">
        <v>41</v>
      </c>
      <c r="M27" s="242"/>
      <c r="N27" s="250"/>
      <c r="O27" s="251"/>
      <c r="P27" s="251"/>
      <c r="Q27" s="251"/>
      <c r="R27" s="251"/>
      <c r="S27" s="251"/>
      <c r="T27" s="257"/>
      <c r="U27" s="57"/>
      <c r="V27" s="240" t="s">
        <v>41</v>
      </c>
      <c r="W27" s="242"/>
      <c r="X27" s="250"/>
      <c r="Y27" s="251"/>
      <c r="Z27" s="251"/>
      <c r="AA27" s="251"/>
      <c r="AB27" s="251"/>
      <c r="AC27" s="251"/>
      <c r="AD27" s="257"/>
      <c r="AE27" s="57"/>
      <c r="AF27" s="240" t="s">
        <v>41</v>
      </c>
      <c r="AG27" s="242"/>
      <c r="AH27" s="250"/>
      <c r="AI27" s="251"/>
      <c r="AJ27" s="251"/>
      <c r="AK27" s="251"/>
      <c r="AL27" s="251"/>
      <c r="AM27" s="251"/>
      <c r="AN27" s="257"/>
    </row>
    <row r="28" spans="2:40" ht="30" customHeight="1" x14ac:dyDescent="0.15">
      <c r="B28" s="240" t="s">
        <v>44</v>
      </c>
      <c r="C28" s="241"/>
      <c r="D28" s="241"/>
      <c r="E28" s="242"/>
      <c r="F28" s="250"/>
      <c r="G28" s="251"/>
      <c r="H28" s="251"/>
      <c r="I28" s="251"/>
      <c r="J28" s="67" t="s">
        <v>8</v>
      </c>
      <c r="K28" s="57"/>
      <c r="L28" s="240" t="s">
        <v>44</v>
      </c>
      <c r="M28" s="241"/>
      <c r="N28" s="241"/>
      <c r="O28" s="242"/>
      <c r="P28" s="250"/>
      <c r="Q28" s="251"/>
      <c r="R28" s="251"/>
      <c r="S28" s="251"/>
      <c r="T28" s="67" t="s">
        <v>8</v>
      </c>
      <c r="U28" s="57"/>
      <c r="V28" s="240" t="s">
        <v>44</v>
      </c>
      <c r="W28" s="241"/>
      <c r="X28" s="241"/>
      <c r="Y28" s="242"/>
      <c r="Z28" s="250"/>
      <c r="AA28" s="251"/>
      <c r="AB28" s="251"/>
      <c r="AC28" s="251"/>
      <c r="AD28" s="67" t="s">
        <v>8</v>
      </c>
      <c r="AE28" s="57"/>
      <c r="AF28" s="240" t="s">
        <v>44</v>
      </c>
      <c r="AG28" s="241"/>
      <c r="AH28" s="241"/>
      <c r="AI28" s="242"/>
      <c r="AJ28" s="250"/>
      <c r="AK28" s="251"/>
      <c r="AL28" s="251"/>
      <c r="AM28" s="251"/>
      <c r="AN28" s="67" t="s">
        <v>8</v>
      </c>
    </row>
    <row r="29" spans="2:40" ht="30" customHeight="1" x14ac:dyDescent="0.15">
      <c r="B29" s="258" t="s">
        <v>342</v>
      </c>
      <c r="C29" s="259"/>
      <c r="D29" s="259"/>
      <c r="E29" s="260"/>
      <c r="F29" s="250"/>
      <c r="G29" s="251"/>
      <c r="H29" s="251"/>
      <c r="I29" s="251"/>
      <c r="J29" s="67" t="s">
        <v>8</v>
      </c>
      <c r="K29" s="57"/>
      <c r="L29" s="258" t="s">
        <v>342</v>
      </c>
      <c r="M29" s="259"/>
      <c r="N29" s="259"/>
      <c r="O29" s="260"/>
      <c r="P29" s="250"/>
      <c r="Q29" s="251"/>
      <c r="R29" s="251"/>
      <c r="S29" s="251"/>
      <c r="T29" s="67" t="s">
        <v>8</v>
      </c>
      <c r="U29" s="57"/>
      <c r="V29" s="258" t="s">
        <v>342</v>
      </c>
      <c r="W29" s="259"/>
      <c r="X29" s="259"/>
      <c r="Y29" s="260"/>
      <c r="Z29" s="250"/>
      <c r="AA29" s="251"/>
      <c r="AB29" s="251"/>
      <c r="AC29" s="251"/>
      <c r="AD29" s="67" t="s">
        <v>8</v>
      </c>
      <c r="AE29" s="57"/>
      <c r="AF29" s="258" t="s">
        <v>342</v>
      </c>
      <c r="AG29" s="259"/>
      <c r="AH29" s="259"/>
      <c r="AI29" s="260"/>
      <c r="AJ29" s="250"/>
      <c r="AK29" s="251"/>
      <c r="AL29" s="251"/>
      <c r="AM29" s="251"/>
      <c r="AN29" s="67" t="s">
        <v>8</v>
      </c>
    </row>
    <row r="30" spans="2:40" ht="30" customHeight="1" x14ac:dyDescent="0.15">
      <c r="B30" s="261" t="s">
        <v>191</v>
      </c>
      <c r="C30" s="252"/>
      <c r="D30" s="252"/>
      <c r="E30" s="252"/>
      <c r="F30" s="252"/>
      <c r="G30" s="252"/>
      <c r="H30" s="252"/>
      <c r="I30" s="252"/>
      <c r="J30" s="253"/>
      <c r="K30" s="57"/>
      <c r="L30" s="261" t="s">
        <v>191</v>
      </c>
      <c r="M30" s="252"/>
      <c r="N30" s="252"/>
      <c r="O30" s="252"/>
      <c r="P30" s="252"/>
      <c r="Q30" s="252"/>
      <c r="R30" s="252"/>
      <c r="S30" s="252"/>
      <c r="T30" s="253"/>
      <c r="U30" s="57"/>
      <c r="V30" s="261" t="s">
        <v>191</v>
      </c>
      <c r="W30" s="252"/>
      <c r="X30" s="252"/>
      <c r="Y30" s="252"/>
      <c r="Z30" s="252"/>
      <c r="AA30" s="252"/>
      <c r="AB30" s="252"/>
      <c r="AC30" s="252"/>
      <c r="AD30" s="253"/>
      <c r="AE30" s="57"/>
      <c r="AF30" s="261" t="s">
        <v>191</v>
      </c>
      <c r="AG30" s="252"/>
      <c r="AH30" s="252"/>
      <c r="AI30" s="252"/>
      <c r="AJ30" s="252"/>
      <c r="AK30" s="252"/>
      <c r="AL30" s="252"/>
      <c r="AM30" s="252"/>
      <c r="AN30" s="253"/>
    </row>
    <row r="31" spans="2:40" ht="30" customHeight="1" x14ac:dyDescent="0.15">
      <c r="B31" s="262"/>
      <c r="C31" s="263"/>
      <c r="D31" s="263"/>
      <c r="E31" s="263"/>
      <c r="F31" s="263"/>
      <c r="G31" s="263"/>
      <c r="H31" s="263"/>
      <c r="I31" s="263"/>
      <c r="J31" s="264"/>
      <c r="K31" s="57"/>
      <c r="L31" s="265"/>
      <c r="M31" s="271"/>
      <c r="N31" s="271"/>
      <c r="O31" s="271"/>
      <c r="P31" s="271"/>
      <c r="Q31" s="271"/>
      <c r="R31" s="271"/>
      <c r="S31" s="271"/>
      <c r="T31" s="272"/>
      <c r="U31" s="57"/>
      <c r="V31" s="262"/>
      <c r="W31" s="263"/>
      <c r="X31" s="263"/>
      <c r="Y31" s="263"/>
      <c r="Z31" s="263"/>
      <c r="AA31" s="263"/>
      <c r="AB31" s="263"/>
      <c r="AC31" s="263"/>
      <c r="AD31" s="264"/>
      <c r="AE31" s="57"/>
      <c r="AF31" s="265"/>
      <c r="AG31" s="271"/>
      <c r="AH31" s="271"/>
      <c r="AI31" s="271"/>
      <c r="AJ31" s="271"/>
      <c r="AK31" s="271"/>
      <c r="AL31" s="271"/>
      <c r="AM31" s="271"/>
      <c r="AN31" s="272"/>
    </row>
    <row r="32" spans="2:40" ht="30" customHeight="1" x14ac:dyDescent="0.15">
      <c r="B32" s="265"/>
      <c r="C32" s="266"/>
      <c r="D32" s="266"/>
      <c r="E32" s="266"/>
      <c r="F32" s="266"/>
      <c r="G32" s="266"/>
      <c r="H32" s="266"/>
      <c r="I32" s="266"/>
      <c r="J32" s="267"/>
      <c r="K32" s="57"/>
      <c r="L32" s="273"/>
      <c r="M32" s="271"/>
      <c r="N32" s="271"/>
      <c r="O32" s="271"/>
      <c r="P32" s="271"/>
      <c r="Q32" s="271"/>
      <c r="R32" s="271"/>
      <c r="S32" s="271"/>
      <c r="T32" s="272"/>
      <c r="U32" s="57"/>
      <c r="V32" s="265"/>
      <c r="W32" s="266"/>
      <c r="X32" s="266"/>
      <c r="Y32" s="266"/>
      <c r="Z32" s="266"/>
      <c r="AA32" s="266"/>
      <c r="AB32" s="266"/>
      <c r="AC32" s="266"/>
      <c r="AD32" s="267"/>
      <c r="AE32" s="57"/>
      <c r="AF32" s="273"/>
      <c r="AG32" s="271"/>
      <c r="AH32" s="271"/>
      <c r="AI32" s="271"/>
      <c r="AJ32" s="271"/>
      <c r="AK32" s="271"/>
      <c r="AL32" s="271"/>
      <c r="AM32" s="271"/>
      <c r="AN32" s="272"/>
    </row>
    <row r="33" spans="2:40" ht="30" customHeight="1" x14ac:dyDescent="0.15">
      <c r="B33" s="265"/>
      <c r="C33" s="266"/>
      <c r="D33" s="266"/>
      <c r="E33" s="266"/>
      <c r="F33" s="266"/>
      <c r="G33" s="266"/>
      <c r="H33" s="266"/>
      <c r="I33" s="266"/>
      <c r="J33" s="267"/>
      <c r="K33" s="57"/>
      <c r="L33" s="273"/>
      <c r="M33" s="271"/>
      <c r="N33" s="271"/>
      <c r="O33" s="271"/>
      <c r="P33" s="271"/>
      <c r="Q33" s="271"/>
      <c r="R33" s="271"/>
      <c r="S33" s="271"/>
      <c r="T33" s="272"/>
      <c r="U33" s="57"/>
      <c r="V33" s="265"/>
      <c r="W33" s="266"/>
      <c r="X33" s="266"/>
      <c r="Y33" s="266"/>
      <c r="Z33" s="266"/>
      <c r="AA33" s="266"/>
      <c r="AB33" s="266"/>
      <c r="AC33" s="266"/>
      <c r="AD33" s="267"/>
      <c r="AE33" s="57"/>
      <c r="AF33" s="273"/>
      <c r="AG33" s="271"/>
      <c r="AH33" s="271"/>
      <c r="AI33" s="271"/>
      <c r="AJ33" s="271"/>
      <c r="AK33" s="271"/>
      <c r="AL33" s="271"/>
      <c r="AM33" s="271"/>
      <c r="AN33" s="272"/>
    </row>
    <row r="34" spans="2:40" ht="30" customHeight="1" x14ac:dyDescent="0.15">
      <c r="B34" s="268"/>
      <c r="C34" s="269"/>
      <c r="D34" s="269"/>
      <c r="E34" s="269"/>
      <c r="F34" s="269"/>
      <c r="G34" s="269"/>
      <c r="H34" s="269"/>
      <c r="I34" s="269"/>
      <c r="J34" s="270"/>
      <c r="K34" s="57"/>
      <c r="L34" s="274"/>
      <c r="M34" s="275"/>
      <c r="N34" s="275"/>
      <c r="O34" s="275"/>
      <c r="P34" s="275"/>
      <c r="Q34" s="275"/>
      <c r="R34" s="275"/>
      <c r="S34" s="275"/>
      <c r="T34" s="276"/>
      <c r="U34" s="57"/>
      <c r="V34" s="268"/>
      <c r="W34" s="269"/>
      <c r="X34" s="269"/>
      <c r="Y34" s="269"/>
      <c r="Z34" s="269"/>
      <c r="AA34" s="269"/>
      <c r="AB34" s="269"/>
      <c r="AC34" s="269"/>
      <c r="AD34" s="270"/>
      <c r="AE34" s="57"/>
      <c r="AF34" s="274"/>
      <c r="AG34" s="275"/>
      <c r="AH34" s="275"/>
      <c r="AI34" s="275"/>
      <c r="AJ34" s="275"/>
      <c r="AK34" s="275"/>
      <c r="AL34" s="275"/>
      <c r="AM34" s="275"/>
      <c r="AN34" s="276"/>
    </row>
  </sheetData>
  <mergeCells count="161">
    <mergeCell ref="B16:J19"/>
    <mergeCell ref="L16:T19"/>
    <mergeCell ref="V16:AD19"/>
    <mergeCell ref="AF16:AN19"/>
    <mergeCell ref="B31:J34"/>
    <mergeCell ref="L31:T34"/>
    <mergeCell ref="V31:AD34"/>
    <mergeCell ref="AF31:AN34"/>
    <mergeCell ref="B29:E29"/>
    <mergeCell ref="F29:I29"/>
    <mergeCell ref="L29:O29"/>
    <mergeCell ref="P29:S29"/>
    <mergeCell ref="V29:Y29"/>
    <mergeCell ref="Z29:AC29"/>
    <mergeCell ref="AF29:AI29"/>
    <mergeCell ref="AJ29:AM29"/>
    <mergeCell ref="B30:J30"/>
    <mergeCell ref="L30:T30"/>
    <mergeCell ref="V30:AD30"/>
    <mergeCell ref="AF30:AN30"/>
    <mergeCell ref="B27:C27"/>
    <mergeCell ref="D27:J27"/>
    <mergeCell ref="L27:M27"/>
    <mergeCell ref="N27:T27"/>
    <mergeCell ref="V27:W27"/>
    <mergeCell ref="X27:AD27"/>
    <mergeCell ref="AF27:AG27"/>
    <mergeCell ref="AH27:AN27"/>
    <mergeCell ref="B28:E28"/>
    <mergeCell ref="F28:I28"/>
    <mergeCell ref="L28:O28"/>
    <mergeCell ref="P28:S28"/>
    <mergeCell ref="V28:Y28"/>
    <mergeCell ref="Z28:AC28"/>
    <mergeCell ref="AF28:AI28"/>
    <mergeCell ref="AJ28:AM28"/>
    <mergeCell ref="AK25:AL25"/>
    <mergeCell ref="B26:C26"/>
    <mergeCell ref="D26:J26"/>
    <mergeCell ref="L26:M26"/>
    <mergeCell ref="N26:T26"/>
    <mergeCell ref="V26:W26"/>
    <mergeCell ref="X26:AD26"/>
    <mergeCell ref="AF26:AG26"/>
    <mergeCell ref="AH26:AN26"/>
    <mergeCell ref="B24:C24"/>
    <mergeCell ref="E24:F24"/>
    <mergeCell ref="L24:M24"/>
    <mergeCell ref="O24:P24"/>
    <mergeCell ref="V24:W24"/>
    <mergeCell ref="Y24:Z24"/>
    <mergeCell ref="AF24:AG24"/>
    <mergeCell ref="AI24:AJ24"/>
    <mergeCell ref="D25:E25"/>
    <mergeCell ref="G25:H25"/>
    <mergeCell ref="N25:O25"/>
    <mergeCell ref="Q25:R25"/>
    <mergeCell ref="X25:Y25"/>
    <mergeCell ref="AA25:AB25"/>
    <mergeCell ref="AH25:AI25"/>
    <mergeCell ref="B22:C22"/>
    <mergeCell ref="D22:J22"/>
    <mergeCell ref="L22:M22"/>
    <mergeCell ref="N22:T22"/>
    <mergeCell ref="V22:W22"/>
    <mergeCell ref="X22:AD22"/>
    <mergeCell ref="AF22:AG22"/>
    <mergeCell ref="AH22:AN22"/>
    <mergeCell ref="B23:C23"/>
    <mergeCell ref="E23:F23"/>
    <mergeCell ref="I23:J23"/>
    <mergeCell ref="L23:M23"/>
    <mergeCell ref="O23:P23"/>
    <mergeCell ref="S23:T23"/>
    <mergeCell ref="V23:W23"/>
    <mergeCell ref="Y23:Z23"/>
    <mergeCell ref="AC23:AD23"/>
    <mergeCell ref="AF23:AG23"/>
    <mergeCell ref="AI23:AJ23"/>
    <mergeCell ref="AM23:AN23"/>
    <mergeCell ref="B14:E14"/>
    <mergeCell ref="F14:I14"/>
    <mergeCell ref="L14:O14"/>
    <mergeCell ref="P14:S14"/>
    <mergeCell ref="V14:Y14"/>
    <mergeCell ref="Z14:AC14"/>
    <mergeCell ref="AF14:AI14"/>
    <mergeCell ref="AJ14:AM14"/>
    <mergeCell ref="B15:J15"/>
    <mergeCell ref="L15:T15"/>
    <mergeCell ref="V15:AD15"/>
    <mergeCell ref="AF15:AN15"/>
    <mergeCell ref="B12:C12"/>
    <mergeCell ref="D12:J12"/>
    <mergeCell ref="L12:M12"/>
    <mergeCell ref="N12:T12"/>
    <mergeCell ref="V12:W12"/>
    <mergeCell ref="X12:AD12"/>
    <mergeCell ref="AF12:AG12"/>
    <mergeCell ref="AH12:AN12"/>
    <mergeCell ref="B13:E13"/>
    <mergeCell ref="F13:I13"/>
    <mergeCell ref="L13:O13"/>
    <mergeCell ref="P13:S13"/>
    <mergeCell ref="V13:Y13"/>
    <mergeCell ref="Z13:AC13"/>
    <mergeCell ref="AF13:AI13"/>
    <mergeCell ref="AJ13:AM13"/>
    <mergeCell ref="AK10:AL10"/>
    <mergeCell ref="B11:C11"/>
    <mergeCell ref="D11:J11"/>
    <mergeCell ref="L11:M11"/>
    <mergeCell ref="N11:T11"/>
    <mergeCell ref="V11:W11"/>
    <mergeCell ref="X11:AD11"/>
    <mergeCell ref="AF11:AG11"/>
    <mergeCell ref="AH11:AN11"/>
    <mergeCell ref="B9:C9"/>
    <mergeCell ref="E9:F9"/>
    <mergeCell ref="L9:M9"/>
    <mergeCell ref="O9:P9"/>
    <mergeCell ref="V9:W9"/>
    <mergeCell ref="Y9:Z9"/>
    <mergeCell ref="AF9:AG9"/>
    <mergeCell ref="AI9:AJ9"/>
    <mergeCell ref="D10:E10"/>
    <mergeCell ref="G10:H10"/>
    <mergeCell ref="N10:O10"/>
    <mergeCell ref="Q10:R10"/>
    <mergeCell ref="X10:Y10"/>
    <mergeCell ref="AA10:AB10"/>
    <mergeCell ref="AH10:AI10"/>
    <mergeCell ref="B7:C7"/>
    <mergeCell ref="D7:J7"/>
    <mergeCell ref="L7:M7"/>
    <mergeCell ref="N7:T7"/>
    <mergeCell ref="V7:W7"/>
    <mergeCell ref="X7:AD7"/>
    <mergeCell ref="AF7:AG7"/>
    <mergeCell ref="AH7:AN7"/>
    <mergeCell ref="B8:C8"/>
    <mergeCell ref="E8:F8"/>
    <mergeCell ref="I8:J8"/>
    <mergeCell ref="L8:M8"/>
    <mergeCell ref="O8:P8"/>
    <mergeCell ref="S8:T8"/>
    <mergeCell ref="V8:W8"/>
    <mergeCell ref="Y8:Z8"/>
    <mergeCell ref="AC8:AD8"/>
    <mergeCell ref="AF8:AG8"/>
    <mergeCell ref="AI8:AJ8"/>
    <mergeCell ref="AM8:AN8"/>
    <mergeCell ref="N2:O2"/>
    <mergeCell ref="B4:M4"/>
    <mergeCell ref="P4:W4"/>
    <mergeCell ref="Z4:AF4"/>
    <mergeCell ref="AG4:AM4"/>
    <mergeCell ref="B5:M5"/>
    <mergeCell ref="P5:V5"/>
    <mergeCell ref="Z5:AE5"/>
    <mergeCell ref="AG5:AL5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  <rowBreaks count="1" manualBreakCount="1">
    <brk id="19" max="41" man="1"/>
  </rowBreak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A00-000000000000}">
          <x14:formula1>
            <xm:f>リスト!$B$3:$B$14</xm:f>
          </x14:formula1>
          <xm:sqref>B8:C8 L8:M8 V8:W8 AF8:AG8 AF23:AG23 V23:W23 L23:M23 B23:C23</xm:sqref>
        </x14:dataValidation>
        <x14:dataValidation type="list" allowBlank="1" showInputMessage="1" showErrorMessage="1" xr:uid="{00000000-0002-0000-0A00-000001000000}">
          <x14:formula1>
            <xm:f>リスト!$C$3:$C$33</xm:f>
          </x14:formula1>
          <xm:sqref>E8:F8 O8:P8 Y8:Z8 AI8:AJ8 AI23:AJ23 Y23:Z23 O23:P23 E23:F23</xm:sqref>
        </x14:dataValidation>
        <x14:dataValidation type="list" allowBlank="1" showInputMessage="1" showErrorMessage="1" xr:uid="{00000000-0002-0000-0A00-000002000000}">
          <x14:formula1>
            <xm:f>リスト!$D$3:$D$9</xm:f>
          </x14:formula1>
          <xm:sqref>H23 R23 AB23 AL23 AL8 AB8 R8 H8</xm:sqref>
        </x14:dataValidation>
        <x14:dataValidation type="list" allowBlank="1" showInputMessage="1" showErrorMessage="1" xr:uid="{00000000-0002-0000-0A00-000003000000}">
          <x14:formula1>
            <xm:f>リスト!$F$3:$F$27</xm:f>
          </x14:formula1>
          <xm:sqref>B9:C9 D10:E10 L9:M9 N10:O10 V9:W9 X10:Y10 AF9:AG9 AH10:AI10 AF24:AG24 AH25:AI25 X25:Y25 V24:W24 L24:M24 N25:O25 D25:E25 B24:C24</xm:sqref>
        </x14:dataValidation>
        <x14:dataValidation type="list" allowBlank="1" showInputMessage="1" showErrorMessage="1" xr:uid="{00000000-0002-0000-0A00-000004000000}">
          <x14:formula1>
            <xm:f>リスト!$G$3:$G$62</xm:f>
          </x14:formula1>
          <xm:sqref>E24:F24 G25:H25 O24:P24 Q25:R25 Y24:Z24 AA25:AB25 AI24:AJ24 AK25:AL25 E9:F9 G10:H10 O9:P9 Q10:R10 Y9:Z9 AA10:AB10 AI9:AJ9 AK10:AL10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</sheetPr>
  <dimension ref="A1:AP34"/>
  <sheetViews>
    <sheetView showGridLines="0" view="pageBreakPreview" topLeftCell="A2" zoomScaleNormal="90" zoomScaleSheetLayoutView="100" workbookViewId="0">
      <selection activeCell="AN14" sqref="AN14:AT14"/>
    </sheetView>
  </sheetViews>
  <sheetFormatPr defaultColWidth="3.125" defaultRowHeight="18.75" customHeight="1" x14ac:dyDescent="0.15"/>
  <cols>
    <col min="1" max="16384" width="3.125" style="32"/>
  </cols>
  <sheetData>
    <row r="1" spans="1:42" ht="18.75" customHeight="1" x14ac:dyDescent="0.15">
      <c r="AP1" s="55"/>
    </row>
    <row r="2" spans="1:42" ht="18.75" customHeight="1" x14ac:dyDescent="0.15">
      <c r="M2" s="56"/>
      <c r="N2" s="239" t="str">
        <f>スタートアップ!M3</f>
        <v>令和　</v>
      </c>
      <c r="O2" s="239"/>
      <c r="P2" s="32" t="s">
        <v>359</v>
      </c>
    </row>
    <row r="3" spans="1:42" ht="18.75" customHeight="1" x14ac:dyDescent="0.15">
      <c r="A3" s="57"/>
      <c r="B3" s="57"/>
      <c r="C3" s="58"/>
      <c r="D3" s="58"/>
      <c r="E3" s="59" t="s">
        <v>130</v>
      </c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</row>
    <row r="4" spans="1:42" ht="21.95" customHeight="1" x14ac:dyDescent="0.15">
      <c r="B4" s="240" t="s">
        <v>21</v>
      </c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2"/>
      <c r="P4" s="240" t="s">
        <v>9</v>
      </c>
      <c r="Q4" s="241"/>
      <c r="R4" s="241"/>
      <c r="S4" s="241"/>
      <c r="T4" s="241"/>
      <c r="U4" s="241"/>
      <c r="V4" s="241"/>
      <c r="W4" s="242"/>
      <c r="Z4" s="240" t="s">
        <v>24</v>
      </c>
      <c r="AA4" s="241"/>
      <c r="AB4" s="241"/>
      <c r="AC4" s="241"/>
      <c r="AD4" s="241"/>
      <c r="AE4" s="241"/>
      <c r="AF4" s="242"/>
      <c r="AG4" s="240" t="s">
        <v>182</v>
      </c>
      <c r="AH4" s="241"/>
      <c r="AI4" s="241"/>
      <c r="AJ4" s="241"/>
      <c r="AK4" s="241"/>
      <c r="AL4" s="241"/>
      <c r="AM4" s="242"/>
    </row>
    <row r="5" spans="1:42" ht="30" customHeight="1" x14ac:dyDescent="0.15">
      <c r="B5" s="243">
        <f>スタートアップ!K6</f>
        <v>0</v>
      </c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5"/>
      <c r="P5" s="243">
        <f>COUNT(D7,N7,X7,AH7,D22,N22,X22,AH22,#REF!,#REF!,#REF!,#REF!,#REF!,#REF!,#REF!,#REF!,#REF!,#REF!,#REF!,#REF!,#REF!,#REF!,#REF!,#REF!,#REF!,#REF!,#REF!,#REF!,#REF!,#REF!,#REF!,#REF!,#REF!,#REF!,#REF!,#REF!,#REF!,#REF!,#REF!,#REF!,#REF!,#REF!,#REF!,#REF!,#REF!,#REF!,#REF!,#REF!,#REF!,#REF!,#REF!,#REF!)</f>
        <v>0</v>
      </c>
      <c r="Q5" s="244"/>
      <c r="R5" s="244"/>
      <c r="S5" s="244"/>
      <c r="T5" s="244"/>
      <c r="U5" s="244"/>
      <c r="V5" s="244"/>
      <c r="W5" s="60" t="s">
        <v>30</v>
      </c>
      <c r="Z5" s="243">
        <f>SUM(F13,P13,Z13,AJ13,F28,P28,Z28,AJ28,)</f>
        <v>0</v>
      </c>
      <c r="AA5" s="244"/>
      <c r="AB5" s="244"/>
      <c r="AC5" s="244"/>
      <c r="AD5" s="244"/>
      <c r="AE5" s="244"/>
      <c r="AF5" s="60" t="s">
        <v>8</v>
      </c>
      <c r="AG5" s="243">
        <f>SUM(F14,P14,Z14,AJ14,F29,P29,Z29,AJ29)</f>
        <v>0</v>
      </c>
      <c r="AH5" s="244"/>
      <c r="AI5" s="244"/>
      <c r="AJ5" s="244"/>
      <c r="AK5" s="244"/>
      <c r="AL5" s="244"/>
      <c r="AM5" s="60" t="s">
        <v>8</v>
      </c>
    </row>
    <row r="6" spans="1:42" ht="18.75" customHeight="1" x14ac:dyDescent="0.15"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P6" s="57"/>
      <c r="Q6" s="57"/>
      <c r="R6" s="57"/>
      <c r="S6" s="57"/>
      <c r="T6" s="57"/>
      <c r="U6" s="57"/>
      <c r="V6" s="57"/>
      <c r="Z6" s="57"/>
      <c r="AA6" s="57"/>
      <c r="AB6" s="57"/>
      <c r="AC6" s="57"/>
      <c r="AD6" s="57"/>
      <c r="AE6" s="57"/>
      <c r="AG6" s="57"/>
      <c r="AH6" s="57"/>
      <c r="AI6" s="57"/>
      <c r="AJ6" s="57"/>
      <c r="AK6" s="57"/>
      <c r="AL6" s="57"/>
    </row>
    <row r="7" spans="1:42" ht="30" customHeight="1" x14ac:dyDescent="0.15">
      <c r="B7" s="246" t="s">
        <v>178</v>
      </c>
      <c r="C7" s="247"/>
      <c r="D7" s="248"/>
      <c r="E7" s="248"/>
      <c r="F7" s="248"/>
      <c r="G7" s="248"/>
      <c r="H7" s="248"/>
      <c r="I7" s="248"/>
      <c r="J7" s="249"/>
      <c r="K7" s="57"/>
      <c r="L7" s="246" t="s">
        <v>178</v>
      </c>
      <c r="M7" s="247"/>
      <c r="N7" s="248"/>
      <c r="O7" s="248"/>
      <c r="P7" s="248"/>
      <c r="Q7" s="248"/>
      <c r="R7" s="248"/>
      <c r="S7" s="248"/>
      <c r="T7" s="249"/>
      <c r="U7" s="57"/>
      <c r="V7" s="246" t="s">
        <v>178</v>
      </c>
      <c r="W7" s="247"/>
      <c r="X7" s="248"/>
      <c r="Y7" s="248"/>
      <c r="Z7" s="248"/>
      <c r="AA7" s="248"/>
      <c r="AB7" s="248"/>
      <c r="AC7" s="248"/>
      <c r="AD7" s="249"/>
      <c r="AE7" s="57"/>
      <c r="AF7" s="246" t="s">
        <v>178</v>
      </c>
      <c r="AG7" s="247"/>
      <c r="AH7" s="248"/>
      <c r="AI7" s="248"/>
      <c r="AJ7" s="248"/>
      <c r="AK7" s="248"/>
      <c r="AL7" s="248"/>
      <c r="AM7" s="248"/>
      <c r="AN7" s="249"/>
    </row>
    <row r="8" spans="1:42" ht="30" customHeight="1" x14ac:dyDescent="0.15">
      <c r="B8" s="250"/>
      <c r="C8" s="251"/>
      <c r="D8" s="61" t="s">
        <v>14</v>
      </c>
      <c r="E8" s="251"/>
      <c r="F8" s="251"/>
      <c r="G8" s="61" t="s">
        <v>36</v>
      </c>
      <c r="H8" s="62"/>
      <c r="I8" s="252" t="s">
        <v>18</v>
      </c>
      <c r="J8" s="253"/>
      <c r="K8" s="57"/>
      <c r="L8" s="250"/>
      <c r="M8" s="251"/>
      <c r="N8" s="61" t="s">
        <v>14</v>
      </c>
      <c r="O8" s="251"/>
      <c r="P8" s="251"/>
      <c r="Q8" s="61" t="s">
        <v>36</v>
      </c>
      <c r="R8" s="62"/>
      <c r="S8" s="252" t="s">
        <v>18</v>
      </c>
      <c r="T8" s="253"/>
      <c r="U8" s="57"/>
      <c r="V8" s="250"/>
      <c r="W8" s="251"/>
      <c r="X8" s="61" t="s">
        <v>14</v>
      </c>
      <c r="Y8" s="251"/>
      <c r="Z8" s="251"/>
      <c r="AA8" s="61" t="s">
        <v>36</v>
      </c>
      <c r="AB8" s="62"/>
      <c r="AC8" s="252" t="s">
        <v>18</v>
      </c>
      <c r="AD8" s="253"/>
      <c r="AE8" s="57"/>
      <c r="AF8" s="250"/>
      <c r="AG8" s="251"/>
      <c r="AH8" s="61" t="s">
        <v>14</v>
      </c>
      <c r="AI8" s="251"/>
      <c r="AJ8" s="251"/>
      <c r="AK8" s="61" t="s">
        <v>36</v>
      </c>
      <c r="AL8" s="62"/>
      <c r="AM8" s="252" t="s">
        <v>18</v>
      </c>
      <c r="AN8" s="253"/>
    </row>
    <row r="9" spans="1:42" ht="30" customHeight="1" x14ac:dyDescent="0.15">
      <c r="B9" s="254"/>
      <c r="C9" s="255"/>
      <c r="D9" s="57" t="s">
        <v>25</v>
      </c>
      <c r="E9" s="255"/>
      <c r="F9" s="255"/>
      <c r="G9" s="59" t="s">
        <v>2</v>
      </c>
      <c r="H9" s="57"/>
      <c r="I9" s="57"/>
      <c r="J9" s="63"/>
      <c r="K9" s="57"/>
      <c r="L9" s="254"/>
      <c r="M9" s="255"/>
      <c r="N9" s="57" t="s">
        <v>25</v>
      </c>
      <c r="O9" s="255"/>
      <c r="P9" s="255"/>
      <c r="Q9" s="59" t="s">
        <v>2</v>
      </c>
      <c r="R9" s="57"/>
      <c r="S9" s="57"/>
      <c r="T9" s="63"/>
      <c r="U9" s="57"/>
      <c r="V9" s="254"/>
      <c r="W9" s="255"/>
      <c r="X9" s="57" t="s">
        <v>25</v>
      </c>
      <c r="Y9" s="255"/>
      <c r="Z9" s="255"/>
      <c r="AA9" s="59" t="s">
        <v>2</v>
      </c>
      <c r="AB9" s="57"/>
      <c r="AC9" s="57"/>
      <c r="AD9" s="63"/>
      <c r="AE9" s="57"/>
      <c r="AF9" s="254"/>
      <c r="AG9" s="255"/>
      <c r="AH9" s="57" t="s">
        <v>25</v>
      </c>
      <c r="AI9" s="255"/>
      <c r="AJ9" s="255"/>
      <c r="AK9" s="59" t="s">
        <v>2</v>
      </c>
      <c r="AL9" s="57"/>
      <c r="AM9" s="57"/>
      <c r="AN9" s="63"/>
    </row>
    <row r="10" spans="1:42" ht="30" customHeight="1" x14ac:dyDescent="0.15">
      <c r="B10" s="64"/>
      <c r="C10" s="65"/>
      <c r="D10" s="256"/>
      <c r="E10" s="256"/>
      <c r="F10" s="65" t="s">
        <v>25</v>
      </c>
      <c r="G10" s="256"/>
      <c r="H10" s="256"/>
      <c r="I10" s="65" t="s">
        <v>53</v>
      </c>
      <c r="J10" s="66"/>
      <c r="K10" s="57"/>
      <c r="L10" s="64"/>
      <c r="M10" s="65"/>
      <c r="N10" s="256"/>
      <c r="O10" s="256"/>
      <c r="P10" s="65" t="s">
        <v>25</v>
      </c>
      <c r="Q10" s="256"/>
      <c r="R10" s="256"/>
      <c r="S10" s="65" t="s">
        <v>53</v>
      </c>
      <c r="T10" s="66"/>
      <c r="U10" s="57"/>
      <c r="V10" s="64"/>
      <c r="W10" s="65"/>
      <c r="X10" s="256"/>
      <c r="Y10" s="256"/>
      <c r="Z10" s="65" t="s">
        <v>25</v>
      </c>
      <c r="AA10" s="256"/>
      <c r="AB10" s="256"/>
      <c r="AC10" s="65" t="s">
        <v>53</v>
      </c>
      <c r="AD10" s="66"/>
      <c r="AE10" s="57"/>
      <c r="AF10" s="64"/>
      <c r="AG10" s="65"/>
      <c r="AH10" s="256"/>
      <c r="AI10" s="256"/>
      <c r="AJ10" s="65" t="s">
        <v>25</v>
      </c>
      <c r="AK10" s="256"/>
      <c r="AL10" s="256"/>
      <c r="AM10" s="65" t="s">
        <v>53</v>
      </c>
      <c r="AN10" s="66"/>
    </row>
    <row r="11" spans="1:42" ht="30" customHeight="1" x14ac:dyDescent="0.15">
      <c r="B11" s="240" t="s">
        <v>38</v>
      </c>
      <c r="C11" s="242"/>
      <c r="D11" s="250"/>
      <c r="E11" s="251"/>
      <c r="F11" s="251"/>
      <c r="G11" s="251"/>
      <c r="H11" s="251"/>
      <c r="I11" s="251"/>
      <c r="J11" s="257"/>
      <c r="K11" s="57"/>
      <c r="L11" s="240" t="s">
        <v>38</v>
      </c>
      <c r="M11" s="242"/>
      <c r="N11" s="250"/>
      <c r="O11" s="251"/>
      <c r="P11" s="251"/>
      <c r="Q11" s="251"/>
      <c r="R11" s="251"/>
      <c r="S11" s="251"/>
      <c r="T11" s="257"/>
      <c r="U11" s="57"/>
      <c r="V11" s="240" t="s">
        <v>38</v>
      </c>
      <c r="W11" s="242"/>
      <c r="X11" s="250"/>
      <c r="Y11" s="251"/>
      <c r="Z11" s="251"/>
      <c r="AA11" s="251"/>
      <c r="AB11" s="251"/>
      <c r="AC11" s="251"/>
      <c r="AD11" s="257"/>
      <c r="AE11" s="57"/>
      <c r="AF11" s="240" t="s">
        <v>38</v>
      </c>
      <c r="AG11" s="242"/>
      <c r="AH11" s="250"/>
      <c r="AI11" s="251"/>
      <c r="AJ11" s="251"/>
      <c r="AK11" s="251"/>
      <c r="AL11" s="251"/>
      <c r="AM11" s="251"/>
      <c r="AN11" s="257"/>
    </row>
    <row r="12" spans="1:42" ht="30" customHeight="1" x14ac:dyDescent="0.15">
      <c r="B12" s="240" t="s">
        <v>41</v>
      </c>
      <c r="C12" s="242"/>
      <c r="D12" s="250"/>
      <c r="E12" s="251"/>
      <c r="F12" s="251"/>
      <c r="G12" s="251"/>
      <c r="H12" s="251"/>
      <c r="I12" s="251"/>
      <c r="J12" s="257"/>
      <c r="K12" s="57"/>
      <c r="L12" s="240" t="s">
        <v>41</v>
      </c>
      <c r="M12" s="242"/>
      <c r="N12" s="250"/>
      <c r="O12" s="251"/>
      <c r="P12" s="251"/>
      <c r="Q12" s="251"/>
      <c r="R12" s="251"/>
      <c r="S12" s="251"/>
      <c r="T12" s="257"/>
      <c r="U12" s="57"/>
      <c r="V12" s="240" t="s">
        <v>41</v>
      </c>
      <c r="W12" s="242"/>
      <c r="X12" s="250"/>
      <c r="Y12" s="251"/>
      <c r="Z12" s="251"/>
      <c r="AA12" s="251"/>
      <c r="AB12" s="251"/>
      <c r="AC12" s="251"/>
      <c r="AD12" s="257"/>
      <c r="AE12" s="57"/>
      <c r="AF12" s="240" t="s">
        <v>41</v>
      </c>
      <c r="AG12" s="242"/>
      <c r="AH12" s="250"/>
      <c r="AI12" s="251"/>
      <c r="AJ12" s="251"/>
      <c r="AK12" s="251"/>
      <c r="AL12" s="251"/>
      <c r="AM12" s="251"/>
      <c r="AN12" s="257"/>
    </row>
    <row r="13" spans="1:42" ht="30" customHeight="1" x14ac:dyDescent="0.15">
      <c r="B13" s="240" t="s">
        <v>44</v>
      </c>
      <c r="C13" s="241"/>
      <c r="D13" s="241"/>
      <c r="E13" s="242"/>
      <c r="F13" s="250"/>
      <c r="G13" s="251"/>
      <c r="H13" s="251"/>
      <c r="I13" s="251"/>
      <c r="J13" s="67" t="s">
        <v>8</v>
      </c>
      <c r="K13" s="57"/>
      <c r="L13" s="240" t="s">
        <v>44</v>
      </c>
      <c r="M13" s="241"/>
      <c r="N13" s="241"/>
      <c r="O13" s="242"/>
      <c r="P13" s="250"/>
      <c r="Q13" s="251"/>
      <c r="R13" s="251"/>
      <c r="S13" s="251"/>
      <c r="T13" s="67" t="s">
        <v>8</v>
      </c>
      <c r="U13" s="57"/>
      <c r="V13" s="240" t="s">
        <v>44</v>
      </c>
      <c r="W13" s="241"/>
      <c r="X13" s="241"/>
      <c r="Y13" s="242"/>
      <c r="Z13" s="250"/>
      <c r="AA13" s="251"/>
      <c r="AB13" s="251"/>
      <c r="AC13" s="251"/>
      <c r="AD13" s="67" t="s">
        <v>8</v>
      </c>
      <c r="AE13" s="57"/>
      <c r="AF13" s="240" t="s">
        <v>44</v>
      </c>
      <c r="AG13" s="241"/>
      <c r="AH13" s="241"/>
      <c r="AI13" s="242"/>
      <c r="AJ13" s="250"/>
      <c r="AK13" s="251"/>
      <c r="AL13" s="251"/>
      <c r="AM13" s="251"/>
      <c r="AN13" s="67" t="s">
        <v>8</v>
      </c>
    </row>
    <row r="14" spans="1:42" ht="30" customHeight="1" x14ac:dyDescent="0.15">
      <c r="B14" s="258" t="s">
        <v>342</v>
      </c>
      <c r="C14" s="259"/>
      <c r="D14" s="259"/>
      <c r="E14" s="260"/>
      <c r="F14" s="250"/>
      <c r="G14" s="251"/>
      <c r="H14" s="251"/>
      <c r="I14" s="251"/>
      <c r="J14" s="67" t="s">
        <v>8</v>
      </c>
      <c r="K14" s="57"/>
      <c r="L14" s="258" t="s">
        <v>342</v>
      </c>
      <c r="M14" s="259"/>
      <c r="N14" s="259"/>
      <c r="O14" s="260"/>
      <c r="P14" s="250"/>
      <c r="Q14" s="251"/>
      <c r="R14" s="251"/>
      <c r="S14" s="251"/>
      <c r="T14" s="67" t="s">
        <v>8</v>
      </c>
      <c r="U14" s="57"/>
      <c r="V14" s="258" t="s">
        <v>342</v>
      </c>
      <c r="W14" s="259"/>
      <c r="X14" s="259"/>
      <c r="Y14" s="260"/>
      <c r="Z14" s="250"/>
      <c r="AA14" s="251"/>
      <c r="AB14" s="251"/>
      <c r="AC14" s="251"/>
      <c r="AD14" s="67" t="s">
        <v>8</v>
      </c>
      <c r="AE14" s="57"/>
      <c r="AF14" s="258" t="s">
        <v>342</v>
      </c>
      <c r="AG14" s="259"/>
      <c r="AH14" s="259"/>
      <c r="AI14" s="260"/>
      <c r="AJ14" s="250"/>
      <c r="AK14" s="251"/>
      <c r="AL14" s="251"/>
      <c r="AM14" s="251"/>
      <c r="AN14" s="67" t="s">
        <v>8</v>
      </c>
    </row>
    <row r="15" spans="1:42" ht="30" customHeight="1" x14ac:dyDescent="0.15">
      <c r="B15" s="261" t="s">
        <v>191</v>
      </c>
      <c r="C15" s="252"/>
      <c r="D15" s="252"/>
      <c r="E15" s="252"/>
      <c r="F15" s="252"/>
      <c r="G15" s="252"/>
      <c r="H15" s="252"/>
      <c r="I15" s="252"/>
      <c r="J15" s="253"/>
      <c r="K15" s="57"/>
      <c r="L15" s="261" t="s">
        <v>191</v>
      </c>
      <c r="M15" s="252"/>
      <c r="N15" s="252"/>
      <c r="O15" s="252"/>
      <c r="P15" s="252"/>
      <c r="Q15" s="252"/>
      <c r="R15" s="252"/>
      <c r="S15" s="252"/>
      <c r="T15" s="253"/>
      <c r="U15" s="57"/>
      <c r="V15" s="261" t="s">
        <v>191</v>
      </c>
      <c r="W15" s="252"/>
      <c r="X15" s="252"/>
      <c r="Y15" s="252"/>
      <c r="Z15" s="252"/>
      <c r="AA15" s="252"/>
      <c r="AB15" s="252"/>
      <c r="AC15" s="252"/>
      <c r="AD15" s="253"/>
      <c r="AE15" s="57"/>
      <c r="AF15" s="261" t="s">
        <v>191</v>
      </c>
      <c r="AG15" s="252"/>
      <c r="AH15" s="252"/>
      <c r="AI15" s="252"/>
      <c r="AJ15" s="252"/>
      <c r="AK15" s="252"/>
      <c r="AL15" s="252"/>
      <c r="AM15" s="252"/>
      <c r="AN15" s="253"/>
    </row>
    <row r="16" spans="1:42" ht="30" customHeight="1" x14ac:dyDescent="0.15">
      <c r="B16" s="262"/>
      <c r="C16" s="263"/>
      <c r="D16" s="263"/>
      <c r="E16" s="263"/>
      <c r="F16" s="263"/>
      <c r="G16" s="263"/>
      <c r="H16" s="263"/>
      <c r="I16" s="263"/>
      <c r="J16" s="264"/>
      <c r="K16" s="57"/>
      <c r="L16" s="265"/>
      <c r="M16" s="271"/>
      <c r="N16" s="271"/>
      <c r="O16" s="271"/>
      <c r="P16" s="271"/>
      <c r="Q16" s="271"/>
      <c r="R16" s="271"/>
      <c r="S16" s="271"/>
      <c r="T16" s="272"/>
      <c r="U16" s="57"/>
      <c r="V16" s="262"/>
      <c r="W16" s="263"/>
      <c r="X16" s="263"/>
      <c r="Y16" s="263"/>
      <c r="Z16" s="263"/>
      <c r="AA16" s="263"/>
      <c r="AB16" s="263"/>
      <c r="AC16" s="263"/>
      <c r="AD16" s="264"/>
      <c r="AE16" s="57"/>
      <c r="AF16" s="262"/>
      <c r="AG16" s="263"/>
      <c r="AH16" s="263"/>
      <c r="AI16" s="263"/>
      <c r="AJ16" s="263"/>
      <c r="AK16" s="263"/>
      <c r="AL16" s="263"/>
      <c r="AM16" s="263"/>
      <c r="AN16" s="264"/>
    </row>
    <row r="17" spans="2:40" ht="30" customHeight="1" x14ac:dyDescent="0.15">
      <c r="B17" s="265"/>
      <c r="C17" s="266"/>
      <c r="D17" s="266"/>
      <c r="E17" s="266"/>
      <c r="F17" s="266"/>
      <c r="G17" s="266"/>
      <c r="H17" s="266"/>
      <c r="I17" s="266"/>
      <c r="J17" s="267"/>
      <c r="K17" s="57"/>
      <c r="L17" s="273"/>
      <c r="M17" s="271"/>
      <c r="N17" s="271"/>
      <c r="O17" s="271"/>
      <c r="P17" s="271"/>
      <c r="Q17" s="271"/>
      <c r="R17" s="271"/>
      <c r="S17" s="271"/>
      <c r="T17" s="272"/>
      <c r="U17" s="57"/>
      <c r="V17" s="265"/>
      <c r="W17" s="266"/>
      <c r="X17" s="266"/>
      <c r="Y17" s="266"/>
      <c r="Z17" s="266"/>
      <c r="AA17" s="266"/>
      <c r="AB17" s="266"/>
      <c r="AC17" s="266"/>
      <c r="AD17" s="267"/>
      <c r="AE17" s="57"/>
      <c r="AF17" s="265"/>
      <c r="AG17" s="266"/>
      <c r="AH17" s="266"/>
      <c r="AI17" s="266"/>
      <c r="AJ17" s="266"/>
      <c r="AK17" s="266"/>
      <c r="AL17" s="266"/>
      <c r="AM17" s="266"/>
      <c r="AN17" s="267"/>
    </row>
    <row r="18" spans="2:40" ht="30" customHeight="1" x14ac:dyDescent="0.15">
      <c r="B18" s="265"/>
      <c r="C18" s="266"/>
      <c r="D18" s="266"/>
      <c r="E18" s="266"/>
      <c r="F18" s="266"/>
      <c r="G18" s="266"/>
      <c r="H18" s="266"/>
      <c r="I18" s="266"/>
      <c r="J18" s="267"/>
      <c r="K18" s="57"/>
      <c r="L18" s="273"/>
      <c r="M18" s="271"/>
      <c r="N18" s="271"/>
      <c r="O18" s="271"/>
      <c r="P18" s="271"/>
      <c r="Q18" s="271"/>
      <c r="R18" s="271"/>
      <c r="S18" s="271"/>
      <c r="T18" s="272"/>
      <c r="U18" s="57"/>
      <c r="V18" s="265"/>
      <c r="W18" s="266"/>
      <c r="X18" s="266"/>
      <c r="Y18" s="266"/>
      <c r="Z18" s="266"/>
      <c r="AA18" s="266"/>
      <c r="AB18" s="266"/>
      <c r="AC18" s="266"/>
      <c r="AD18" s="267"/>
      <c r="AE18" s="57"/>
      <c r="AF18" s="265"/>
      <c r="AG18" s="266"/>
      <c r="AH18" s="266"/>
      <c r="AI18" s="266"/>
      <c r="AJ18" s="266"/>
      <c r="AK18" s="266"/>
      <c r="AL18" s="266"/>
      <c r="AM18" s="266"/>
      <c r="AN18" s="267"/>
    </row>
    <row r="19" spans="2:40" ht="30" customHeight="1" x14ac:dyDescent="0.15">
      <c r="B19" s="268"/>
      <c r="C19" s="269"/>
      <c r="D19" s="269"/>
      <c r="E19" s="269"/>
      <c r="F19" s="269"/>
      <c r="G19" s="269"/>
      <c r="H19" s="269"/>
      <c r="I19" s="269"/>
      <c r="J19" s="270"/>
      <c r="K19" s="57"/>
      <c r="L19" s="274"/>
      <c r="M19" s="275"/>
      <c r="N19" s="275"/>
      <c r="O19" s="275"/>
      <c r="P19" s="275"/>
      <c r="Q19" s="275"/>
      <c r="R19" s="275"/>
      <c r="S19" s="275"/>
      <c r="T19" s="276"/>
      <c r="U19" s="57"/>
      <c r="V19" s="268"/>
      <c r="W19" s="269"/>
      <c r="X19" s="269"/>
      <c r="Y19" s="269"/>
      <c r="Z19" s="269"/>
      <c r="AA19" s="269"/>
      <c r="AB19" s="269"/>
      <c r="AC19" s="269"/>
      <c r="AD19" s="270"/>
      <c r="AE19" s="57"/>
      <c r="AF19" s="268"/>
      <c r="AG19" s="269"/>
      <c r="AH19" s="269"/>
      <c r="AI19" s="269"/>
      <c r="AJ19" s="269"/>
      <c r="AK19" s="269"/>
      <c r="AL19" s="269"/>
      <c r="AM19" s="269"/>
      <c r="AN19" s="270"/>
    </row>
    <row r="22" spans="2:40" ht="30" customHeight="1" x14ac:dyDescent="0.15">
      <c r="B22" s="246" t="s">
        <v>178</v>
      </c>
      <c r="C22" s="247"/>
      <c r="D22" s="248"/>
      <c r="E22" s="248"/>
      <c r="F22" s="248"/>
      <c r="G22" s="248"/>
      <c r="H22" s="248"/>
      <c r="I22" s="248"/>
      <c r="J22" s="249"/>
      <c r="K22" s="57"/>
      <c r="L22" s="246" t="s">
        <v>178</v>
      </c>
      <c r="M22" s="247"/>
      <c r="N22" s="248"/>
      <c r="O22" s="248"/>
      <c r="P22" s="248"/>
      <c r="Q22" s="248"/>
      <c r="R22" s="248"/>
      <c r="S22" s="248"/>
      <c r="T22" s="249"/>
      <c r="U22" s="57"/>
      <c r="V22" s="246" t="s">
        <v>178</v>
      </c>
      <c r="W22" s="247"/>
      <c r="X22" s="248"/>
      <c r="Y22" s="248"/>
      <c r="Z22" s="248"/>
      <c r="AA22" s="248"/>
      <c r="AB22" s="248"/>
      <c r="AC22" s="248"/>
      <c r="AD22" s="249"/>
      <c r="AE22" s="57"/>
      <c r="AF22" s="246" t="s">
        <v>178</v>
      </c>
      <c r="AG22" s="247"/>
      <c r="AH22" s="248"/>
      <c r="AI22" s="248"/>
      <c r="AJ22" s="248"/>
      <c r="AK22" s="248"/>
      <c r="AL22" s="248"/>
      <c r="AM22" s="248"/>
      <c r="AN22" s="249"/>
    </row>
    <row r="23" spans="2:40" ht="30" customHeight="1" x14ac:dyDescent="0.15">
      <c r="B23" s="250"/>
      <c r="C23" s="251"/>
      <c r="D23" s="61" t="s">
        <v>14</v>
      </c>
      <c r="E23" s="251"/>
      <c r="F23" s="251"/>
      <c r="G23" s="61" t="s">
        <v>36</v>
      </c>
      <c r="H23" s="62"/>
      <c r="I23" s="252" t="s">
        <v>18</v>
      </c>
      <c r="J23" s="253"/>
      <c r="K23" s="57"/>
      <c r="L23" s="250"/>
      <c r="M23" s="251"/>
      <c r="N23" s="61" t="s">
        <v>14</v>
      </c>
      <c r="O23" s="251"/>
      <c r="P23" s="251"/>
      <c r="Q23" s="61" t="s">
        <v>36</v>
      </c>
      <c r="R23" s="62"/>
      <c r="S23" s="252" t="s">
        <v>18</v>
      </c>
      <c r="T23" s="253"/>
      <c r="U23" s="57"/>
      <c r="V23" s="250"/>
      <c r="W23" s="251"/>
      <c r="X23" s="61" t="s">
        <v>14</v>
      </c>
      <c r="Y23" s="251"/>
      <c r="Z23" s="251"/>
      <c r="AA23" s="61" t="s">
        <v>36</v>
      </c>
      <c r="AB23" s="62"/>
      <c r="AC23" s="252" t="s">
        <v>18</v>
      </c>
      <c r="AD23" s="253"/>
      <c r="AE23" s="57"/>
      <c r="AF23" s="250"/>
      <c r="AG23" s="251"/>
      <c r="AH23" s="61" t="s">
        <v>14</v>
      </c>
      <c r="AI23" s="251"/>
      <c r="AJ23" s="251"/>
      <c r="AK23" s="61" t="s">
        <v>36</v>
      </c>
      <c r="AL23" s="62"/>
      <c r="AM23" s="252" t="s">
        <v>18</v>
      </c>
      <c r="AN23" s="253"/>
    </row>
    <row r="24" spans="2:40" ht="30" customHeight="1" x14ac:dyDescent="0.15">
      <c r="B24" s="254"/>
      <c r="C24" s="255"/>
      <c r="D24" s="57" t="s">
        <v>25</v>
      </c>
      <c r="E24" s="255"/>
      <c r="F24" s="255"/>
      <c r="G24" s="59" t="s">
        <v>2</v>
      </c>
      <c r="H24" s="57"/>
      <c r="I24" s="57"/>
      <c r="J24" s="63"/>
      <c r="K24" s="57"/>
      <c r="L24" s="254"/>
      <c r="M24" s="255"/>
      <c r="N24" s="57" t="s">
        <v>25</v>
      </c>
      <c r="O24" s="255"/>
      <c r="P24" s="255"/>
      <c r="Q24" s="59" t="s">
        <v>2</v>
      </c>
      <c r="R24" s="57"/>
      <c r="S24" s="57"/>
      <c r="T24" s="63"/>
      <c r="U24" s="57"/>
      <c r="V24" s="254"/>
      <c r="W24" s="255"/>
      <c r="X24" s="57" t="s">
        <v>25</v>
      </c>
      <c r="Y24" s="255"/>
      <c r="Z24" s="255"/>
      <c r="AA24" s="59" t="s">
        <v>2</v>
      </c>
      <c r="AB24" s="57"/>
      <c r="AC24" s="57"/>
      <c r="AD24" s="63"/>
      <c r="AE24" s="57"/>
      <c r="AF24" s="254"/>
      <c r="AG24" s="255"/>
      <c r="AH24" s="57" t="s">
        <v>25</v>
      </c>
      <c r="AI24" s="255"/>
      <c r="AJ24" s="255"/>
      <c r="AK24" s="59" t="s">
        <v>2</v>
      </c>
      <c r="AL24" s="57"/>
      <c r="AM24" s="57"/>
      <c r="AN24" s="63"/>
    </row>
    <row r="25" spans="2:40" ht="30" customHeight="1" x14ac:dyDescent="0.15">
      <c r="B25" s="64"/>
      <c r="C25" s="65"/>
      <c r="D25" s="256"/>
      <c r="E25" s="256"/>
      <c r="F25" s="65" t="s">
        <v>25</v>
      </c>
      <c r="G25" s="256"/>
      <c r="H25" s="256"/>
      <c r="I25" s="65" t="s">
        <v>53</v>
      </c>
      <c r="J25" s="66"/>
      <c r="K25" s="57"/>
      <c r="L25" s="64"/>
      <c r="M25" s="65"/>
      <c r="N25" s="256"/>
      <c r="O25" s="256"/>
      <c r="P25" s="65" t="s">
        <v>25</v>
      </c>
      <c r="Q25" s="256"/>
      <c r="R25" s="256"/>
      <c r="S25" s="65" t="s">
        <v>53</v>
      </c>
      <c r="T25" s="66"/>
      <c r="U25" s="57"/>
      <c r="V25" s="64"/>
      <c r="W25" s="65"/>
      <c r="X25" s="256"/>
      <c r="Y25" s="256"/>
      <c r="Z25" s="65" t="s">
        <v>25</v>
      </c>
      <c r="AA25" s="256"/>
      <c r="AB25" s="256"/>
      <c r="AC25" s="65" t="s">
        <v>53</v>
      </c>
      <c r="AD25" s="66"/>
      <c r="AE25" s="57"/>
      <c r="AF25" s="64"/>
      <c r="AG25" s="65"/>
      <c r="AH25" s="256"/>
      <c r="AI25" s="256"/>
      <c r="AJ25" s="65" t="s">
        <v>25</v>
      </c>
      <c r="AK25" s="256"/>
      <c r="AL25" s="256"/>
      <c r="AM25" s="65" t="s">
        <v>53</v>
      </c>
      <c r="AN25" s="66"/>
    </row>
    <row r="26" spans="2:40" ht="30" customHeight="1" x14ac:dyDescent="0.15">
      <c r="B26" s="240" t="s">
        <v>38</v>
      </c>
      <c r="C26" s="242"/>
      <c r="D26" s="250"/>
      <c r="E26" s="251"/>
      <c r="F26" s="251"/>
      <c r="G26" s="251"/>
      <c r="H26" s="251"/>
      <c r="I26" s="251"/>
      <c r="J26" s="257"/>
      <c r="K26" s="57"/>
      <c r="L26" s="240" t="s">
        <v>38</v>
      </c>
      <c r="M26" s="242"/>
      <c r="N26" s="250"/>
      <c r="O26" s="251"/>
      <c r="P26" s="251"/>
      <c r="Q26" s="251"/>
      <c r="R26" s="251"/>
      <c r="S26" s="251"/>
      <c r="T26" s="257"/>
      <c r="U26" s="57"/>
      <c r="V26" s="240" t="s">
        <v>38</v>
      </c>
      <c r="W26" s="242"/>
      <c r="X26" s="250"/>
      <c r="Y26" s="251"/>
      <c r="Z26" s="251"/>
      <c r="AA26" s="251"/>
      <c r="AB26" s="251"/>
      <c r="AC26" s="251"/>
      <c r="AD26" s="257"/>
      <c r="AE26" s="57"/>
      <c r="AF26" s="240" t="s">
        <v>38</v>
      </c>
      <c r="AG26" s="242"/>
      <c r="AH26" s="250"/>
      <c r="AI26" s="251"/>
      <c r="AJ26" s="251"/>
      <c r="AK26" s="251"/>
      <c r="AL26" s="251"/>
      <c r="AM26" s="251"/>
      <c r="AN26" s="257"/>
    </row>
    <row r="27" spans="2:40" ht="30" customHeight="1" x14ac:dyDescent="0.15">
      <c r="B27" s="240" t="s">
        <v>41</v>
      </c>
      <c r="C27" s="242"/>
      <c r="D27" s="250"/>
      <c r="E27" s="251"/>
      <c r="F27" s="251"/>
      <c r="G27" s="251"/>
      <c r="H27" s="251"/>
      <c r="I27" s="251"/>
      <c r="J27" s="257"/>
      <c r="K27" s="57"/>
      <c r="L27" s="240" t="s">
        <v>41</v>
      </c>
      <c r="M27" s="242"/>
      <c r="N27" s="250"/>
      <c r="O27" s="251"/>
      <c r="P27" s="251"/>
      <c r="Q27" s="251"/>
      <c r="R27" s="251"/>
      <c r="S27" s="251"/>
      <c r="T27" s="257"/>
      <c r="U27" s="57"/>
      <c r="V27" s="240" t="s">
        <v>41</v>
      </c>
      <c r="W27" s="242"/>
      <c r="X27" s="250"/>
      <c r="Y27" s="251"/>
      <c r="Z27" s="251"/>
      <c r="AA27" s="251"/>
      <c r="AB27" s="251"/>
      <c r="AC27" s="251"/>
      <c r="AD27" s="257"/>
      <c r="AE27" s="57"/>
      <c r="AF27" s="240" t="s">
        <v>41</v>
      </c>
      <c r="AG27" s="242"/>
      <c r="AH27" s="250"/>
      <c r="AI27" s="251"/>
      <c r="AJ27" s="251"/>
      <c r="AK27" s="251"/>
      <c r="AL27" s="251"/>
      <c r="AM27" s="251"/>
      <c r="AN27" s="257"/>
    </row>
    <row r="28" spans="2:40" ht="30" customHeight="1" x14ac:dyDescent="0.15">
      <c r="B28" s="240" t="s">
        <v>44</v>
      </c>
      <c r="C28" s="241"/>
      <c r="D28" s="241"/>
      <c r="E28" s="242"/>
      <c r="F28" s="250"/>
      <c r="G28" s="251"/>
      <c r="H28" s="251"/>
      <c r="I28" s="251"/>
      <c r="J28" s="67" t="s">
        <v>8</v>
      </c>
      <c r="K28" s="57"/>
      <c r="L28" s="240" t="s">
        <v>44</v>
      </c>
      <c r="M28" s="241"/>
      <c r="N28" s="241"/>
      <c r="O28" s="242"/>
      <c r="P28" s="250"/>
      <c r="Q28" s="251"/>
      <c r="R28" s="251"/>
      <c r="S28" s="251"/>
      <c r="T28" s="67" t="s">
        <v>8</v>
      </c>
      <c r="U28" s="57"/>
      <c r="V28" s="240" t="s">
        <v>44</v>
      </c>
      <c r="W28" s="241"/>
      <c r="X28" s="241"/>
      <c r="Y28" s="242"/>
      <c r="Z28" s="250"/>
      <c r="AA28" s="251"/>
      <c r="AB28" s="251"/>
      <c r="AC28" s="251"/>
      <c r="AD28" s="67" t="s">
        <v>8</v>
      </c>
      <c r="AE28" s="57"/>
      <c r="AF28" s="240" t="s">
        <v>44</v>
      </c>
      <c r="AG28" s="241"/>
      <c r="AH28" s="241"/>
      <c r="AI28" s="242"/>
      <c r="AJ28" s="250"/>
      <c r="AK28" s="251"/>
      <c r="AL28" s="251"/>
      <c r="AM28" s="251"/>
      <c r="AN28" s="67" t="s">
        <v>8</v>
      </c>
    </row>
    <row r="29" spans="2:40" ht="30" customHeight="1" x14ac:dyDescent="0.15">
      <c r="B29" s="258" t="s">
        <v>342</v>
      </c>
      <c r="C29" s="259"/>
      <c r="D29" s="259"/>
      <c r="E29" s="260"/>
      <c r="F29" s="250"/>
      <c r="G29" s="251"/>
      <c r="H29" s="251"/>
      <c r="I29" s="251"/>
      <c r="J29" s="67" t="s">
        <v>8</v>
      </c>
      <c r="K29" s="57"/>
      <c r="L29" s="258" t="s">
        <v>342</v>
      </c>
      <c r="M29" s="259"/>
      <c r="N29" s="259"/>
      <c r="O29" s="260"/>
      <c r="P29" s="250"/>
      <c r="Q29" s="251"/>
      <c r="R29" s="251"/>
      <c r="S29" s="251"/>
      <c r="T29" s="67" t="s">
        <v>8</v>
      </c>
      <c r="U29" s="57"/>
      <c r="V29" s="258" t="s">
        <v>342</v>
      </c>
      <c r="W29" s="259"/>
      <c r="X29" s="259"/>
      <c r="Y29" s="260"/>
      <c r="Z29" s="250"/>
      <c r="AA29" s="251"/>
      <c r="AB29" s="251"/>
      <c r="AC29" s="251"/>
      <c r="AD29" s="67" t="s">
        <v>8</v>
      </c>
      <c r="AE29" s="57"/>
      <c r="AF29" s="258" t="s">
        <v>342</v>
      </c>
      <c r="AG29" s="259"/>
      <c r="AH29" s="259"/>
      <c r="AI29" s="260"/>
      <c r="AJ29" s="250"/>
      <c r="AK29" s="251"/>
      <c r="AL29" s="251"/>
      <c r="AM29" s="251"/>
      <c r="AN29" s="67" t="s">
        <v>8</v>
      </c>
    </row>
    <row r="30" spans="2:40" ht="30" customHeight="1" x14ac:dyDescent="0.15">
      <c r="B30" s="261" t="s">
        <v>191</v>
      </c>
      <c r="C30" s="252"/>
      <c r="D30" s="252"/>
      <c r="E30" s="252"/>
      <c r="F30" s="252"/>
      <c r="G30" s="252"/>
      <c r="H30" s="252"/>
      <c r="I30" s="252"/>
      <c r="J30" s="253"/>
      <c r="K30" s="57"/>
      <c r="L30" s="261" t="s">
        <v>191</v>
      </c>
      <c r="M30" s="252"/>
      <c r="N30" s="252"/>
      <c r="O30" s="252"/>
      <c r="P30" s="252"/>
      <c r="Q30" s="252"/>
      <c r="R30" s="252"/>
      <c r="S30" s="252"/>
      <c r="T30" s="253"/>
      <c r="U30" s="57"/>
      <c r="V30" s="261" t="s">
        <v>191</v>
      </c>
      <c r="W30" s="252"/>
      <c r="X30" s="252"/>
      <c r="Y30" s="252"/>
      <c r="Z30" s="252"/>
      <c r="AA30" s="252"/>
      <c r="AB30" s="252"/>
      <c r="AC30" s="252"/>
      <c r="AD30" s="253"/>
      <c r="AE30" s="57"/>
      <c r="AF30" s="261" t="s">
        <v>191</v>
      </c>
      <c r="AG30" s="252"/>
      <c r="AH30" s="252"/>
      <c r="AI30" s="252"/>
      <c r="AJ30" s="252"/>
      <c r="AK30" s="252"/>
      <c r="AL30" s="252"/>
      <c r="AM30" s="252"/>
      <c r="AN30" s="253"/>
    </row>
    <row r="31" spans="2:40" ht="30" customHeight="1" x14ac:dyDescent="0.15">
      <c r="B31" s="262"/>
      <c r="C31" s="263"/>
      <c r="D31" s="263"/>
      <c r="E31" s="263"/>
      <c r="F31" s="263"/>
      <c r="G31" s="263"/>
      <c r="H31" s="263"/>
      <c r="I31" s="263"/>
      <c r="J31" s="264"/>
      <c r="K31" s="57"/>
      <c r="L31" s="265"/>
      <c r="M31" s="271"/>
      <c r="N31" s="271"/>
      <c r="O31" s="271"/>
      <c r="P31" s="271"/>
      <c r="Q31" s="271"/>
      <c r="R31" s="271"/>
      <c r="S31" s="271"/>
      <c r="T31" s="272"/>
      <c r="U31" s="57"/>
      <c r="V31" s="262"/>
      <c r="W31" s="263"/>
      <c r="X31" s="263"/>
      <c r="Y31" s="263"/>
      <c r="Z31" s="263"/>
      <c r="AA31" s="263"/>
      <c r="AB31" s="263"/>
      <c r="AC31" s="263"/>
      <c r="AD31" s="264"/>
      <c r="AE31" s="57"/>
      <c r="AF31" s="265"/>
      <c r="AG31" s="271"/>
      <c r="AH31" s="271"/>
      <c r="AI31" s="271"/>
      <c r="AJ31" s="271"/>
      <c r="AK31" s="271"/>
      <c r="AL31" s="271"/>
      <c r="AM31" s="271"/>
      <c r="AN31" s="272"/>
    </row>
    <row r="32" spans="2:40" ht="30" customHeight="1" x14ac:dyDescent="0.15">
      <c r="B32" s="265"/>
      <c r="C32" s="266"/>
      <c r="D32" s="266"/>
      <c r="E32" s="266"/>
      <c r="F32" s="266"/>
      <c r="G32" s="266"/>
      <c r="H32" s="266"/>
      <c r="I32" s="266"/>
      <c r="J32" s="267"/>
      <c r="K32" s="57"/>
      <c r="L32" s="273"/>
      <c r="M32" s="271"/>
      <c r="N32" s="271"/>
      <c r="O32" s="271"/>
      <c r="P32" s="271"/>
      <c r="Q32" s="271"/>
      <c r="R32" s="271"/>
      <c r="S32" s="271"/>
      <c r="T32" s="272"/>
      <c r="U32" s="57"/>
      <c r="V32" s="265"/>
      <c r="W32" s="266"/>
      <c r="X32" s="266"/>
      <c r="Y32" s="266"/>
      <c r="Z32" s="266"/>
      <c r="AA32" s="266"/>
      <c r="AB32" s="266"/>
      <c r="AC32" s="266"/>
      <c r="AD32" s="267"/>
      <c r="AE32" s="57"/>
      <c r="AF32" s="273"/>
      <c r="AG32" s="271"/>
      <c r="AH32" s="271"/>
      <c r="AI32" s="271"/>
      <c r="AJ32" s="271"/>
      <c r="AK32" s="271"/>
      <c r="AL32" s="271"/>
      <c r="AM32" s="271"/>
      <c r="AN32" s="272"/>
    </row>
    <row r="33" spans="2:40" ht="30" customHeight="1" x14ac:dyDescent="0.15">
      <c r="B33" s="265"/>
      <c r="C33" s="266"/>
      <c r="D33" s="266"/>
      <c r="E33" s="266"/>
      <c r="F33" s="266"/>
      <c r="G33" s="266"/>
      <c r="H33" s="266"/>
      <c r="I33" s="266"/>
      <c r="J33" s="267"/>
      <c r="K33" s="57"/>
      <c r="L33" s="273"/>
      <c r="M33" s="271"/>
      <c r="N33" s="271"/>
      <c r="O33" s="271"/>
      <c r="P33" s="271"/>
      <c r="Q33" s="271"/>
      <c r="R33" s="271"/>
      <c r="S33" s="271"/>
      <c r="T33" s="272"/>
      <c r="U33" s="57"/>
      <c r="V33" s="265"/>
      <c r="W33" s="266"/>
      <c r="X33" s="266"/>
      <c r="Y33" s="266"/>
      <c r="Z33" s="266"/>
      <c r="AA33" s="266"/>
      <c r="AB33" s="266"/>
      <c r="AC33" s="266"/>
      <c r="AD33" s="267"/>
      <c r="AE33" s="57"/>
      <c r="AF33" s="273"/>
      <c r="AG33" s="271"/>
      <c r="AH33" s="271"/>
      <c r="AI33" s="271"/>
      <c r="AJ33" s="271"/>
      <c r="AK33" s="271"/>
      <c r="AL33" s="271"/>
      <c r="AM33" s="271"/>
      <c r="AN33" s="272"/>
    </row>
    <row r="34" spans="2:40" ht="30" customHeight="1" x14ac:dyDescent="0.15">
      <c r="B34" s="268"/>
      <c r="C34" s="269"/>
      <c r="D34" s="269"/>
      <c r="E34" s="269"/>
      <c r="F34" s="269"/>
      <c r="G34" s="269"/>
      <c r="H34" s="269"/>
      <c r="I34" s="269"/>
      <c r="J34" s="270"/>
      <c r="K34" s="57"/>
      <c r="L34" s="274"/>
      <c r="M34" s="275"/>
      <c r="N34" s="275"/>
      <c r="O34" s="275"/>
      <c r="P34" s="275"/>
      <c r="Q34" s="275"/>
      <c r="R34" s="275"/>
      <c r="S34" s="275"/>
      <c r="T34" s="276"/>
      <c r="U34" s="57"/>
      <c r="V34" s="268"/>
      <c r="W34" s="269"/>
      <c r="X34" s="269"/>
      <c r="Y34" s="269"/>
      <c r="Z34" s="269"/>
      <c r="AA34" s="269"/>
      <c r="AB34" s="269"/>
      <c r="AC34" s="269"/>
      <c r="AD34" s="270"/>
      <c r="AE34" s="57"/>
      <c r="AF34" s="274"/>
      <c r="AG34" s="275"/>
      <c r="AH34" s="275"/>
      <c r="AI34" s="275"/>
      <c r="AJ34" s="275"/>
      <c r="AK34" s="275"/>
      <c r="AL34" s="275"/>
      <c r="AM34" s="275"/>
      <c r="AN34" s="276"/>
    </row>
  </sheetData>
  <mergeCells count="161">
    <mergeCell ref="B16:J19"/>
    <mergeCell ref="L16:T19"/>
    <mergeCell ref="V16:AD19"/>
    <mergeCell ref="AF16:AN19"/>
    <mergeCell ref="B31:J34"/>
    <mergeCell ref="L31:T34"/>
    <mergeCell ref="V31:AD34"/>
    <mergeCell ref="AF31:AN34"/>
    <mergeCell ref="B29:E29"/>
    <mergeCell ref="F29:I29"/>
    <mergeCell ref="L29:O29"/>
    <mergeCell ref="P29:S29"/>
    <mergeCell ref="V29:Y29"/>
    <mergeCell ref="Z29:AC29"/>
    <mergeCell ref="AF29:AI29"/>
    <mergeCell ref="AJ29:AM29"/>
    <mergeCell ref="B30:J30"/>
    <mergeCell ref="L30:T30"/>
    <mergeCell ref="V30:AD30"/>
    <mergeCell ref="AF30:AN30"/>
    <mergeCell ref="B27:C27"/>
    <mergeCell ref="D27:J27"/>
    <mergeCell ref="L27:M27"/>
    <mergeCell ref="N27:T27"/>
    <mergeCell ref="V27:W27"/>
    <mergeCell ref="X27:AD27"/>
    <mergeCell ref="AF27:AG27"/>
    <mergeCell ref="AH27:AN27"/>
    <mergeCell ref="B28:E28"/>
    <mergeCell ref="F28:I28"/>
    <mergeCell ref="L28:O28"/>
    <mergeCell ref="P28:S28"/>
    <mergeCell ref="V28:Y28"/>
    <mergeCell ref="Z28:AC28"/>
    <mergeCell ref="AF28:AI28"/>
    <mergeCell ref="AJ28:AM28"/>
    <mergeCell ref="AK25:AL25"/>
    <mergeCell ref="B26:C26"/>
    <mergeCell ref="D26:J26"/>
    <mergeCell ref="L26:M26"/>
    <mergeCell ref="N26:T26"/>
    <mergeCell ref="V26:W26"/>
    <mergeCell ref="X26:AD26"/>
    <mergeCell ref="AF26:AG26"/>
    <mergeCell ref="AH26:AN26"/>
    <mergeCell ref="B24:C24"/>
    <mergeCell ref="E24:F24"/>
    <mergeCell ref="L24:M24"/>
    <mergeCell ref="O24:P24"/>
    <mergeCell ref="V24:W24"/>
    <mergeCell ref="Y24:Z24"/>
    <mergeCell ref="AF24:AG24"/>
    <mergeCell ref="AI24:AJ24"/>
    <mergeCell ref="D25:E25"/>
    <mergeCell ref="G25:H25"/>
    <mergeCell ref="N25:O25"/>
    <mergeCell ref="Q25:R25"/>
    <mergeCell ref="X25:Y25"/>
    <mergeCell ref="AA25:AB25"/>
    <mergeCell ref="AH25:AI25"/>
    <mergeCell ref="B22:C22"/>
    <mergeCell ref="D22:J22"/>
    <mergeCell ref="L22:M22"/>
    <mergeCell ref="N22:T22"/>
    <mergeCell ref="V22:W22"/>
    <mergeCell ref="X22:AD22"/>
    <mergeCell ref="AF22:AG22"/>
    <mergeCell ref="AH22:AN22"/>
    <mergeCell ref="B23:C23"/>
    <mergeCell ref="E23:F23"/>
    <mergeCell ref="I23:J23"/>
    <mergeCell ref="L23:M23"/>
    <mergeCell ref="O23:P23"/>
    <mergeCell ref="S23:T23"/>
    <mergeCell ref="V23:W23"/>
    <mergeCell ref="Y23:Z23"/>
    <mergeCell ref="AC23:AD23"/>
    <mergeCell ref="AF23:AG23"/>
    <mergeCell ref="AI23:AJ23"/>
    <mergeCell ref="AM23:AN23"/>
    <mergeCell ref="B14:E14"/>
    <mergeCell ref="F14:I14"/>
    <mergeCell ref="L14:O14"/>
    <mergeCell ref="P14:S14"/>
    <mergeCell ref="V14:Y14"/>
    <mergeCell ref="Z14:AC14"/>
    <mergeCell ref="AF14:AI14"/>
    <mergeCell ref="AJ14:AM14"/>
    <mergeCell ref="B15:J15"/>
    <mergeCell ref="L15:T15"/>
    <mergeCell ref="V15:AD15"/>
    <mergeCell ref="AF15:AN15"/>
    <mergeCell ref="B12:C12"/>
    <mergeCell ref="D12:J12"/>
    <mergeCell ref="L12:M12"/>
    <mergeCell ref="N12:T12"/>
    <mergeCell ref="V12:W12"/>
    <mergeCell ref="X12:AD12"/>
    <mergeCell ref="AF12:AG12"/>
    <mergeCell ref="AH12:AN12"/>
    <mergeCell ref="B13:E13"/>
    <mergeCell ref="F13:I13"/>
    <mergeCell ref="L13:O13"/>
    <mergeCell ref="P13:S13"/>
    <mergeCell ref="V13:Y13"/>
    <mergeCell ref="Z13:AC13"/>
    <mergeCell ref="AF13:AI13"/>
    <mergeCell ref="AJ13:AM13"/>
    <mergeCell ref="AK10:AL10"/>
    <mergeCell ref="B11:C11"/>
    <mergeCell ref="D11:J11"/>
    <mergeCell ref="L11:M11"/>
    <mergeCell ref="N11:T11"/>
    <mergeCell ref="V11:W11"/>
    <mergeCell ref="X11:AD11"/>
    <mergeCell ref="AF11:AG11"/>
    <mergeCell ref="AH11:AN11"/>
    <mergeCell ref="B9:C9"/>
    <mergeCell ref="E9:F9"/>
    <mergeCell ref="L9:M9"/>
    <mergeCell ref="O9:P9"/>
    <mergeCell ref="V9:W9"/>
    <mergeCell ref="Y9:Z9"/>
    <mergeCell ref="AF9:AG9"/>
    <mergeCell ref="AI9:AJ9"/>
    <mergeCell ref="D10:E10"/>
    <mergeCell ref="G10:H10"/>
    <mergeCell ref="N10:O10"/>
    <mergeCell ref="Q10:R10"/>
    <mergeCell ref="X10:Y10"/>
    <mergeCell ref="AA10:AB10"/>
    <mergeCell ref="AH10:AI10"/>
    <mergeCell ref="B7:C7"/>
    <mergeCell ref="D7:J7"/>
    <mergeCell ref="L7:M7"/>
    <mergeCell ref="N7:T7"/>
    <mergeCell ref="V7:W7"/>
    <mergeCell ref="X7:AD7"/>
    <mergeCell ref="AF7:AG7"/>
    <mergeCell ref="AH7:AN7"/>
    <mergeCell ref="B8:C8"/>
    <mergeCell ref="E8:F8"/>
    <mergeCell ref="I8:J8"/>
    <mergeCell ref="L8:M8"/>
    <mergeCell ref="O8:P8"/>
    <mergeCell ref="S8:T8"/>
    <mergeCell ref="V8:W8"/>
    <mergeCell ref="Y8:Z8"/>
    <mergeCell ref="AC8:AD8"/>
    <mergeCell ref="AF8:AG8"/>
    <mergeCell ref="AI8:AJ8"/>
    <mergeCell ref="AM8:AN8"/>
    <mergeCell ref="N2:O2"/>
    <mergeCell ref="B4:M4"/>
    <mergeCell ref="P4:W4"/>
    <mergeCell ref="Z4:AF4"/>
    <mergeCell ref="AG4:AM4"/>
    <mergeCell ref="B5:M5"/>
    <mergeCell ref="P5:V5"/>
    <mergeCell ref="Z5:AE5"/>
    <mergeCell ref="AG5:AL5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  <rowBreaks count="1" manualBreakCount="1">
    <brk id="19" max="41" man="1"/>
  </rowBreak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B00-000000000000}">
          <x14:formula1>
            <xm:f>リスト!$B$3:$B$14</xm:f>
          </x14:formula1>
          <xm:sqref>B8:C8 L8:M8 V8:W8 AF8:AG8 B23:C23 AF23:AG23 V23:W23 L23:M23</xm:sqref>
        </x14:dataValidation>
        <x14:dataValidation type="list" allowBlank="1" showInputMessage="1" showErrorMessage="1" xr:uid="{00000000-0002-0000-0B00-000001000000}">
          <x14:formula1>
            <xm:f>リスト!$C$3:$C$33</xm:f>
          </x14:formula1>
          <xm:sqref>E8:F8 O8:P8 Y8:Z8 AI8:AJ8 AI23:AJ23 Y23:Z23 O23:P23 E23:F23</xm:sqref>
        </x14:dataValidation>
        <x14:dataValidation type="list" allowBlank="1" showInputMessage="1" showErrorMessage="1" xr:uid="{00000000-0002-0000-0B00-000002000000}">
          <x14:formula1>
            <xm:f>リスト!$D$3:$D$9</xm:f>
          </x14:formula1>
          <xm:sqref>H23 R23 AB23 AL23 H8 AL8 AB8 R8</xm:sqref>
        </x14:dataValidation>
        <x14:dataValidation type="list" allowBlank="1" showInputMessage="1" showErrorMessage="1" xr:uid="{00000000-0002-0000-0B00-000003000000}">
          <x14:formula1>
            <xm:f>リスト!$F$3:$F$27</xm:f>
          </x14:formula1>
          <xm:sqref>B9:C9 D10:E10 L9:M9 N10:O10 V9:W9 X10:Y10 AF9:AG9 AH10:AI10 AF24:AG24 AH25:AI25 X25:Y25 V24:W24 N25:O25 L24:M24 D25:E25 B24:C24</xm:sqref>
        </x14:dataValidation>
        <x14:dataValidation type="list" allowBlank="1" showInputMessage="1" showErrorMessage="1" xr:uid="{00000000-0002-0000-0B00-000004000000}">
          <x14:formula1>
            <xm:f>リスト!$G$3:$G$62</xm:f>
          </x14:formula1>
          <xm:sqref>E24:F24 G25:H25 O24:P24 Q25:R25 Y24:Z24 AA25:AB25 AI24:AJ24 AK25:AL25 AK10:AL10 AI9:AJ9 AA10:AB10 Y9:Z9 Q10:R10 O9:P9 G10:H10 E9:F9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1:AP34"/>
  <sheetViews>
    <sheetView showGridLines="0" view="pageBreakPreview" zoomScaleNormal="90" zoomScaleSheetLayoutView="100" workbookViewId="0">
      <selection activeCell="AN14" sqref="AN14:AT14"/>
    </sheetView>
  </sheetViews>
  <sheetFormatPr defaultColWidth="3.125" defaultRowHeight="18.75" customHeight="1" x14ac:dyDescent="0.15"/>
  <cols>
    <col min="1" max="16384" width="3.125" style="32"/>
  </cols>
  <sheetData>
    <row r="1" spans="1:42" ht="18.75" customHeight="1" x14ac:dyDescent="0.15">
      <c r="AP1" s="55"/>
    </row>
    <row r="2" spans="1:42" ht="18.75" customHeight="1" x14ac:dyDescent="0.15">
      <c r="M2" s="56"/>
      <c r="N2" s="239" t="str">
        <f>スタートアップ!M3</f>
        <v>令和　</v>
      </c>
      <c r="O2" s="239"/>
      <c r="P2" s="32" t="s">
        <v>358</v>
      </c>
    </row>
    <row r="3" spans="1:42" ht="18.75" customHeight="1" x14ac:dyDescent="0.15">
      <c r="A3" s="57"/>
      <c r="B3" s="57"/>
      <c r="C3" s="58"/>
      <c r="D3" s="58"/>
      <c r="E3" s="59" t="s">
        <v>130</v>
      </c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</row>
    <row r="4" spans="1:42" ht="21.95" customHeight="1" x14ac:dyDescent="0.15">
      <c r="B4" s="240" t="s">
        <v>21</v>
      </c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2"/>
      <c r="P4" s="240" t="s">
        <v>9</v>
      </c>
      <c r="Q4" s="241"/>
      <c r="R4" s="241"/>
      <c r="S4" s="241"/>
      <c r="T4" s="241"/>
      <c r="U4" s="241"/>
      <c r="V4" s="241"/>
      <c r="W4" s="242"/>
      <c r="Z4" s="240" t="s">
        <v>24</v>
      </c>
      <c r="AA4" s="241"/>
      <c r="AB4" s="241"/>
      <c r="AC4" s="241"/>
      <c r="AD4" s="241"/>
      <c r="AE4" s="241"/>
      <c r="AF4" s="242"/>
      <c r="AG4" s="240" t="s">
        <v>182</v>
      </c>
      <c r="AH4" s="241"/>
      <c r="AI4" s="241"/>
      <c r="AJ4" s="241"/>
      <c r="AK4" s="241"/>
      <c r="AL4" s="241"/>
      <c r="AM4" s="242"/>
    </row>
    <row r="5" spans="1:42" ht="30" customHeight="1" x14ac:dyDescent="0.15">
      <c r="B5" s="243">
        <f>スタートアップ!K6</f>
        <v>0</v>
      </c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5"/>
      <c r="P5" s="243">
        <f>COUNT(D7,N7,X7,AH7,D22,N22,X22,AH22,#REF!,#REF!,#REF!,#REF!,#REF!,#REF!,#REF!,#REF!,#REF!,#REF!,#REF!,#REF!,#REF!,#REF!,#REF!,#REF!,#REF!,#REF!,#REF!,#REF!,#REF!,#REF!,#REF!,#REF!,#REF!,#REF!,#REF!,#REF!,#REF!,#REF!,#REF!,#REF!,#REF!,#REF!,#REF!,#REF!,#REF!,#REF!,#REF!,#REF!,#REF!,#REF!,#REF!,#REF!)</f>
        <v>0</v>
      </c>
      <c r="Q5" s="244"/>
      <c r="R5" s="244"/>
      <c r="S5" s="244"/>
      <c r="T5" s="244"/>
      <c r="U5" s="244"/>
      <c r="V5" s="244"/>
      <c r="W5" s="60" t="s">
        <v>30</v>
      </c>
      <c r="Z5" s="243">
        <f>SUM(F13,P13,Z13,AJ13,F28,P28,Z28,AJ28)</f>
        <v>0</v>
      </c>
      <c r="AA5" s="244"/>
      <c r="AB5" s="244"/>
      <c r="AC5" s="244"/>
      <c r="AD5" s="244"/>
      <c r="AE5" s="244"/>
      <c r="AF5" s="60" t="s">
        <v>8</v>
      </c>
      <c r="AG5" s="243">
        <f>SUM(F14,P14,Z14,AJ14,F29,P29,Z29,AJ29)</f>
        <v>0</v>
      </c>
      <c r="AH5" s="244"/>
      <c r="AI5" s="244"/>
      <c r="AJ5" s="244"/>
      <c r="AK5" s="244"/>
      <c r="AL5" s="244"/>
      <c r="AM5" s="60" t="s">
        <v>8</v>
      </c>
    </row>
    <row r="6" spans="1:42" ht="18.75" customHeight="1" x14ac:dyDescent="0.15"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P6" s="57"/>
      <c r="Q6" s="57"/>
      <c r="R6" s="57"/>
      <c r="S6" s="57"/>
      <c r="T6" s="57"/>
      <c r="U6" s="57"/>
      <c r="V6" s="57"/>
      <c r="Z6" s="57"/>
      <c r="AA6" s="57"/>
      <c r="AB6" s="57"/>
      <c r="AC6" s="57"/>
      <c r="AD6" s="57"/>
      <c r="AE6" s="57"/>
      <c r="AG6" s="57"/>
      <c r="AH6" s="57"/>
      <c r="AI6" s="57"/>
      <c r="AJ6" s="57"/>
      <c r="AK6" s="57"/>
      <c r="AL6" s="57"/>
    </row>
    <row r="7" spans="1:42" ht="30" customHeight="1" x14ac:dyDescent="0.15">
      <c r="B7" s="246" t="s">
        <v>178</v>
      </c>
      <c r="C7" s="247"/>
      <c r="D7" s="248"/>
      <c r="E7" s="248"/>
      <c r="F7" s="248"/>
      <c r="G7" s="248"/>
      <c r="H7" s="248"/>
      <c r="I7" s="248"/>
      <c r="J7" s="249"/>
      <c r="K7" s="57"/>
      <c r="L7" s="246" t="s">
        <v>178</v>
      </c>
      <c r="M7" s="247"/>
      <c r="N7" s="248"/>
      <c r="O7" s="248"/>
      <c r="P7" s="248"/>
      <c r="Q7" s="248"/>
      <c r="R7" s="248"/>
      <c r="S7" s="248"/>
      <c r="T7" s="249"/>
      <c r="U7" s="57"/>
      <c r="V7" s="246" t="s">
        <v>178</v>
      </c>
      <c r="W7" s="247"/>
      <c r="X7" s="248"/>
      <c r="Y7" s="248"/>
      <c r="Z7" s="248"/>
      <c r="AA7" s="248"/>
      <c r="AB7" s="248"/>
      <c r="AC7" s="248"/>
      <c r="AD7" s="249"/>
      <c r="AE7" s="57"/>
      <c r="AF7" s="246" t="s">
        <v>178</v>
      </c>
      <c r="AG7" s="247"/>
      <c r="AH7" s="248"/>
      <c r="AI7" s="248"/>
      <c r="AJ7" s="248"/>
      <c r="AK7" s="248"/>
      <c r="AL7" s="248"/>
      <c r="AM7" s="248"/>
      <c r="AN7" s="249"/>
    </row>
    <row r="8" spans="1:42" ht="30" customHeight="1" x14ac:dyDescent="0.15">
      <c r="B8" s="250"/>
      <c r="C8" s="251"/>
      <c r="D8" s="61" t="s">
        <v>14</v>
      </c>
      <c r="E8" s="251"/>
      <c r="F8" s="251"/>
      <c r="G8" s="61" t="s">
        <v>36</v>
      </c>
      <c r="H8" s="62"/>
      <c r="I8" s="252" t="s">
        <v>18</v>
      </c>
      <c r="J8" s="253"/>
      <c r="K8" s="57"/>
      <c r="L8" s="250"/>
      <c r="M8" s="251"/>
      <c r="N8" s="61" t="s">
        <v>14</v>
      </c>
      <c r="O8" s="251"/>
      <c r="P8" s="251"/>
      <c r="Q8" s="61" t="s">
        <v>36</v>
      </c>
      <c r="R8" s="62"/>
      <c r="S8" s="252" t="s">
        <v>18</v>
      </c>
      <c r="T8" s="253"/>
      <c r="U8" s="57"/>
      <c r="V8" s="250"/>
      <c r="W8" s="251"/>
      <c r="X8" s="61" t="s">
        <v>14</v>
      </c>
      <c r="Y8" s="251"/>
      <c r="Z8" s="251"/>
      <c r="AA8" s="61" t="s">
        <v>36</v>
      </c>
      <c r="AB8" s="62"/>
      <c r="AC8" s="252" t="s">
        <v>18</v>
      </c>
      <c r="AD8" s="253"/>
      <c r="AE8" s="57"/>
      <c r="AF8" s="250"/>
      <c r="AG8" s="251"/>
      <c r="AH8" s="61" t="s">
        <v>14</v>
      </c>
      <c r="AI8" s="251"/>
      <c r="AJ8" s="251"/>
      <c r="AK8" s="61" t="s">
        <v>36</v>
      </c>
      <c r="AL8" s="62"/>
      <c r="AM8" s="252" t="s">
        <v>18</v>
      </c>
      <c r="AN8" s="253"/>
    </row>
    <row r="9" spans="1:42" ht="30" customHeight="1" x14ac:dyDescent="0.15">
      <c r="B9" s="254"/>
      <c r="C9" s="255"/>
      <c r="D9" s="57" t="s">
        <v>25</v>
      </c>
      <c r="E9" s="255"/>
      <c r="F9" s="255"/>
      <c r="G9" s="59" t="s">
        <v>2</v>
      </c>
      <c r="H9" s="57"/>
      <c r="I9" s="57"/>
      <c r="J9" s="63"/>
      <c r="K9" s="57"/>
      <c r="L9" s="254"/>
      <c r="M9" s="255"/>
      <c r="N9" s="57" t="s">
        <v>25</v>
      </c>
      <c r="O9" s="255"/>
      <c r="P9" s="255"/>
      <c r="Q9" s="59" t="s">
        <v>2</v>
      </c>
      <c r="R9" s="57"/>
      <c r="S9" s="57"/>
      <c r="T9" s="63"/>
      <c r="U9" s="57"/>
      <c r="V9" s="254"/>
      <c r="W9" s="255"/>
      <c r="X9" s="57" t="s">
        <v>25</v>
      </c>
      <c r="Y9" s="255"/>
      <c r="Z9" s="255"/>
      <c r="AA9" s="59" t="s">
        <v>2</v>
      </c>
      <c r="AB9" s="57"/>
      <c r="AC9" s="57"/>
      <c r="AD9" s="63"/>
      <c r="AE9" s="57"/>
      <c r="AF9" s="254"/>
      <c r="AG9" s="255"/>
      <c r="AH9" s="57" t="s">
        <v>25</v>
      </c>
      <c r="AI9" s="255"/>
      <c r="AJ9" s="255"/>
      <c r="AK9" s="59" t="s">
        <v>2</v>
      </c>
      <c r="AL9" s="57"/>
      <c r="AM9" s="57"/>
      <c r="AN9" s="63"/>
    </row>
    <row r="10" spans="1:42" ht="30" customHeight="1" x14ac:dyDescent="0.15">
      <c r="B10" s="64"/>
      <c r="C10" s="65"/>
      <c r="D10" s="256"/>
      <c r="E10" s="256"/>
      <c r="F10" s="65" t="s">
        <v>25</v>
      </c>
      <c r="G10" s="256"/>
      <c r="H10" s="256"/>
      <c r="I10" s="65" t="s">
        <v>53</v>
      </c>
      <c r="J10" s="66"/>
      <c r="K10" s="57"/>
      <c r="L10" s="64"/>
      <c r="M10" s="65"/>
      <c r="N10" s="256"/>
      <c r="O10" s="256"/>
      <c r="P10" s="65" t="s">
        <v>25</v>
      </c>
      <c r="Q10" s="256"/>
      <c r="R10" s="256"/>
      <c r="S10" s="65" t="s">
        <v>53</v>
      </c>
      <c r="T10" s="66"/>
      <c r="U10" s="57"/>
      <c r="V10" s="64"/>
      <c r="W10" s="65"/>
      <c r="X10" s="256"/>
      <c r="Y10" s="256"/>
      <c r="Z10" s="65" t="s">
        <v>25</v>
      </c>
      <c r="AA10" s="256"/>
      <c r="AB10" s="256"/>
      <c r="AC10" s="65" t="s">
        <v>53</v>
      </c>
      <c r="AD10" s="66"/>
      <c r="AE10" s="57"/>
      <c r="AF10" s="64"/>
      <c r="AG10" s="65"/>
      <c r="AH10" s="256"/>
      <c r="AI10" s="256"/>
      <c r="AJ10" s="65" t="s">
        <v>25</v>
      </c>
      <c r="AK10" s="256"/>
      <c r="AL10" s="256"/>
      <c r="AM10" s="65" t="s">
        <v>53</v>
      </c>
      <c r="AN10" s="66"/>
    </row>
    <row r="11" spans="1:42" ht="30" customHeight="1" x14ac:dyDescent="0.15">
      <c r="B11" s="240" t="s">
        <v>38</v>
      </c>
      <c r="C11" s="242"/>
      <c r="D11" s="250"/>
      <c r="E11" s="251"/>
      <c r="F11" s="251"/>
      <c r="G11" s="251"/>
      <c r="H11" s="251"/>
      <c r="I11" s="251"/>
      <c r="J11" s="257"/>
      <c r="K11" s="57"/>
      <c r="L11" s="240" t="s">
        <v>38</v>
      </c>
      <c r="M11" s="242"/>
      <c r="N11" s="250"/>
      <c r="O11" s="251"/>
      <c r="P11" s="251"/>
      <c r="Q11" s="251"/>
      <c r="R11" s="251"/>
      <c r="S11" s="251"/>
      <c r="T11" s="257"/>
      <c r="U11" s="57"/>
      <c r="V11" s="240" t="s">
        <v>38</v>
      </c>
      <c r="W11" s="242"/>
      <c r="X11" s="250"/>
      <c r="Y11" s="251"/>
      <c r="Z11" s="251"/>
      <c r="AA11" s="251"/>
      <c r="AB11" s="251"/>
      <c r="AC11" s="251"/>
      <c r="AD11" s="257"/>
      <c r="AE11" s="57"/>
      <c r="AF11" s="240" t="s">
        <v>38</v>
      </c>
      <c r="AG11" s="242"/>
      <c r="AH11" s="250"/>
      <c r="AI11" s="251"/>
      <c r="AJ11" s="251"/>
      <c r="AK11" s="251"/>
      <c r="AL11" s="251"/>
      <c r="AM11" s="251"/>
      <c r="AN11" s="257"/>
    </row>
    <row r="12" spans="1:42" ht="30" customHeight="1" x14ac:dyDescent="0.15">
      <c r="B12" s="240" t="s">
        <v>41</v>
      </c>
      <c r="C12" s="242"/>
      <c r="D12" s="250"/>
      <c r="E12" s="251"/>
      <c r="F12" s="251"/>
      <c r="G12" s="251"/>
      <c r="H12" s="251"/>
      <c r="I12" s="251"/>
      <c r="J12" s="257"/>
      <c r="K12" s="57"/>
      <c r="L12" s="240" t="s">
        <v>41</v>
      </c>
      <c r="M12" s="242"/>
      <c r="N12" s="250"/>
      <c r="O12" s="251"/>
      <c r="P12" s="251"/>
      <c r="Q12" s="251"/>
      <c r="R12" s="251"/>
      <c r="S12" s="251"/>
      <c r="T12" s="257"/>
      <c r="U12" s="57"/>
      <c r="V12" s="240" t="s">
        <v>41</v>
      </c>
      <c r="W12" s="242"/>
      <c r="X12" s="250"/>
      <c r="Y12" s="251"/>
      <c r="Z12" s="251"/>
      <c r="AA12" s="251"/>
      <c r="AB12" s="251"/>
      <c r="AC12" s="251"/>
      <c r="AD12" s="257"/>
      <c r="AE12" s="57"/>
      <c r="AF12" s="240" t="s">
        <v>41</v>
      </c>
      <c r="AG12" s="242"/>
      <c r="AH12" s="250"/>
      <c r="AI12" s="251"/>
      <c r="AJ12" s="251"/>
      <c r="AK12" s="251"/>
      <c r="AL12" s="251"/>
      <c r="AM12" s="251"/>
      <c r="AN12" s="257"/>
    </row>
    <row r="13" spans="1:42" ht="30" customHeight="1" x14ac:dyDescent="0.15">
      <c r="B13" s="240" t="s">
        <v>44</v>
      </c>
      <c r="C13" s="241"/>
      <c r="D13" s="241"/>
      <c r="E13" s="242"/>
      <c r="F13" s="250"/>
      <c r="G13" s="251"/>
      <c r="H13" s="251"/>
      <c r="I13" s="251"/>
      <c r="J13" s="67" t="s">
        <v>8</v>
      </c>
      <c r="K13" s="57"/>
      <c r="L13" s="240" t="s">
        <v>44</v>
      </c>
      <c r="M13" s="241"/>
      <c r="N13" s="241"/>
      <c r="O13" s="242"/>
      <c r="P13" s="250"/>
      <c r="Q13" s="251"/>
      <c r="R13" s="251"/>
      <c r="S13" s="251"/>
      <c r="T13" s="67" t="s">
        <v>8</v>
      </c>
      <c r="U13" s="57"/>
      <c r="V13" s="240" t="s">
        <v>44</v>
      </c>
      <c r="W13" s="241"/>
      <c r="X13" s="241"/>
      <c r="Y13" s="242"/>
      <c r="Z13" s="250"/>
      <c r="AA13" s="251"/>
      <c r="AB13" s="251"/>
      <c r="AC13" s="251"/>
      <c r="AD13" s="67" t="s">
        <v>8</v>
      </c>
      <c r="AE13" s="57"/>
      <c r="AF13" s="240" t="s">
        <v>44</v>
      </c>
      <c r="AG13" s="241"/>
      <c r="AH13" s="241"/>
      <c r="AI13" s="242"/>
      <c r="AJ13" s="250"/>
      <c r="AK13" s="251"/>
      <c r="AL13" s="251"/>
      <c r="AM13" s="251"/>
      <c r="AN13" s="67" t="s">
        <v>8</v>
      </c>
    </row>
    <row r="14" spans="1:42" ht="30" customHeight="1" x14ac:dyDescent="0.15">
      <c r="B14" s="258" t="s">
        <v>342</v>
      </c>
      <c r="C14" s="259"/>
      <c r="D14" s="259"/>
      <c r="E14" s="260"/>
      <c r="F14" s="250"/>
      <c r="G14" s="251"/>
      <c r="H14" s="251"/>
      <c r="I14" s="251"/>
      <c r="J14" s="67" t="s">
        <v>8</v>
      </c>
      <c r="K14" s="57"/>
      <c r="L14" s="258" t="s">
        <v>342</v>
      </c>
      <c r="M14" s="259"/>
      <c r="N14" s="259"/>
      <c r="O14" s="260"/>
      <c r="P14" s="250"/>
      <c r="Q14" s="251"/>
      <c r="R14" s="251"/>
      <c r="S14" s="251"/>
      <c r="T14" s="67" t="s">
        <v>8</v>
      </c>
      <c r="U14" s="57"/>
      <c r="V14" s="258" t="s">
        <v>342</v>
      </c>
      <c r="W14" s="259"/>
      <c r="X14" s="259"/>
      <c r="Y14" s="260"/>
      <c r="Z14" s="250"/>
      <c r="AA14" s="251"/>
      <c r="AB14" s="251"/>
      <c r="AC14" s="251"/>
      <c r="AD14" s="67" t="s">
        <v>8</v>
      </c>
      <c r="AE14" s="57"/>
      <c r="AF14" s="258" t="s">
        <v>342</v>
      </c>
      <c r="AG14" s="259"/>
      <c r="AH14" s="259"/>
      <c r="AI14" s="260"/>
      <c r="AJ14" s="250"/>
      <c r="AK14" s="251"/>
      <c r="AL14" s="251"/>
      <c r="AM14" s="251"/>
      <c r="AN14" s="67" t="s">
        <v>8</v>
      </c>
    </row>
    <row r="15" spans="1:42" ht="30" customHeight="1" x14ac:dyDescent="0.15">
      <c r="B15" s="261" t="s">
        <v>191</v>
      </c>
      <c r="C15" s="252"/>
      <c r="D15" s="252"/>
      <c r="E15" s="252"/>
      <c r="F15" s="252"/>
      <c r="G15" s="252"/>
      <c r="H15" s="252"/>
      <c r="I15" s="252"/>
      <c r="J15" s="253"/>
      <c r="K15" s="57"/>
      <c r="L15" s="261" t="s">
        <v>191</v>
      </c>
      <c r="M15" s="252"/>
      <c r="N15" s="252"/>
      <c r="O15" s="252"/>
      <c r="P15" s="252"/>
      <c r="Q15" s="252"/>
      <c r="R15" s="252"/>
      <c r="S15" s="252"/>
      <c r="T15" s="253"/>
      <c r="U15" s="57"/>
      <c r="V15" s="261" t="s">
        <v>191</v>
      </c>
      <c r="W15" s="252"/>
      <c r="X15" s="252"/>
      <c r="Y15" s="252"/>
      <c r="Z15" s="252"/>
      <c r="AA15" s="252"/>
      <c r="AB15" s="252"/>
      <c r="AC15" s="252"/>
      <c r="AD15" s="253"/>
      <c r="AE15" s="57"/>
      <c r="AF15" s="261" t="s">
        <v>191</v>
      </c>
      <c r="AG15" s="252"/>
      <c r="AH15" s="252"/>
      <c r="AI15" s="252"/>
      <c r="AJ15" s="252"/>
      <c r="AK15" s="252"/>
      <c r="AL15" s="252"/>
      <c r="AM15" s="252"/>
      <c r="AN15" s="253"/>
    </row>
    <row r="16" spans="1:42" ht="30" customHeight="1" x14ac:dyDescent="0.15">
      <c r="B16" s="262"/>
      <c r="C16" s="263"/>
      <c r="D16" s="263"/>
      <c r="E16" s="263"/>
      <c r="F16" s="263"/>
      <c r="G16" s="263"/>
      <c r="H16" s="263"/>
      <c r="I16" s="263"/>
      <c r="J16" s="264"/>
      <c r="K16" s="57"/>
      <c r="L16" s="265"/>
      <c r="M16" s="271"/>
      <c r="N16" s="271"/>
      <c r="O16" s="271"/>
      <c r="P16" s="271"/>
      <c r="Q16" s="271"/>
      <c r="R16" s="271"/>
      <c r="S16" s="271"/>
      <c r="T16" s="272"/>
      <c r="U16" s="57"/>
      <c r="V16" s="262"/>
      <c r="W16" s="263"/>
      <c r="X16" s="263"/>
      <c r="Y16" s="263"/>
      <c r="Z16" s="263"/>
      <c r="AA16" s="263"/>
      <c r="AB16" s="263"/>
      <c r="AC16" s="263"/>
      <c r="AD16" s="264"/>
      <c r="AE16" s="57"/>
      <c r="AF16" s="262"/>
      <c r="AG16" s="263"/>
      <c r="AH16" s="263"/>
      <c r="AI16" s="263"/>
      <c r="AJ16" s="263"/>
      <c r="AK16" s="263"/>
      <c r="AL16" s="263"/>
      <c r="AM16" s="263"/>
      <c r="AN16" s="264"/>
    </row>
    <row r="17" spans="2:40" ht="30" customHeight="1" x14ac:dyDescent="0.15">
      <c r="B17" s="265"/>
      <c r="C17" s="266"/>
      <c r="D17" s="266"/>
      <c r="E17" s="266"/>
      <c r="F17" s="266"/>
      <c r="G17" s="266"/>
      <c r="H17" s="266"/>
      <c r="I17" s="266"/>
      <c r="J17" s="267"/>
      <c r="K17" s="57"/>
      <c r="L17" s="273"/>
      <c r="M17" s="271"/>
      <c r="N17" s="271"/>
      <c r="O17" s="271"/>
      <c r="P17" s="271"/>
      <c r="Q17" s="271"/>
      <c r="R17" s="271"/>
      <c r="S17" s="271"/>
      <c r="T17" s="272"/>
      <c r="U17" s="57"/>
      <c r="V17" s="265"/>
      <c r="W17" s="266"/>
      <c r="X17" s="266"/>
      <c r="Y17" s="266"/>
      <c r="Z17" s="266"/>
      <c r="AA17" s="266"/>
      <c r="AB17" s="266"/>
      <c r="AC17" s="266"/>
      <c r="AD17" s="267"/>
      <c r="AE17" s="57"/>
      <c r="AF17" s="265"/>
      <c r="AG17" s="266"/>
      <c r="AH17" s="266"/>
      <c r="AI17" s="266"/>
      <c r="AJ17" s="266"/>
      <c r="AK17" s="266"/>
      <c r="AL17" s="266"/>
      <c r="AM17" s="266"/>
      <c r="AN17" s="267"/>
    </row>
    <row r="18" spans="2:40" ht="30" customHeight="1" x14ac:dyDescent="0.15">
      <c r="B18" s="265"/>
      <c r="C18" s="266"/>
      <c r="D18" s="266"/>
      <c r="E18" s="266"/>
      <c r="F18" s="266"/>
      <c r="G18" s="266"/>
      <c r="H18" s="266"/>
      <c r="I18" s="266"/>
      <c r="J18" s="267"/>
      <c r="K18" s="57"/>
      <c r="L18" s="273"/>
      <c r="M18" s="271"/>
      <c r="N18" s="271"/>
      <c r="O18" s="271"/>
      <c r="P18" s="271"/>
      <c r="Q18" s="271"/>
      <c r="R18" s="271"/>
      <c r="S18" s="271"/>
      <c r="T18" s="272"/>
      <c r="U18" s="57"/>
      <c r="V18" s="265"/>
      <c r="W18" s="266"/>
      <c r="X18" s="266"/>
      <c r="Y18" s="266"/>
      <c r="Z18" s="266"/>
      <c r="AA18" s="266"/>
      <c r="AB18" s="266"/>
      <c r="AC18" s="266"/>
      <c r="AD18" s="267"/>
      <c r="AE18" s="57"/>
      <c r="AF18" s="265"/>
      <c r="AG18" s="266"/>
      <c r="AH18" s="266"/>
      <c r="AI18" s="266"/>
      <c r="AJ18" s="266"/>
      <c r="AK18" s="266"/>
      <c r="AL18" s="266"/>
      <c r="AM18" s="266"/>
      <c r="AN18" s="267"/>
    </row>
    <row r="19" spans="2:40" ht="30" customHeight="1" x14ac:dyDescent="0.15">
      <c r="B19" s="268"/>
      <c r="C19" s="269"/>
      <c r="D19" s="269"/>
      <c r="E19" s="269"/>
      <c r="F19" s="269"/>
      <c r="G19" s="269"/>
      <c r="H19" s="269"/>
      <c r="I19" s="269"/>
      <c r="J19" s="270"/>
      <c r="K19" s="57"/>
      <c r="L19" s="274"/>
      <c r="M19" s="275"/>
      <c r="N19" s="275"/>
      <c r="O19" s="275"/>
      <c r="P19" s="275"/>
      <c r="Q19" s="275"/>
      <c r="R19" s="275"/>
      <c r="S19" s="275"/>
      <c r="T19" s="276"/>
      <c r="U19" s="57"/>
      <c r="V19" s="268"/>
      <c r="W19" s="269"/>
      <c r="X19" s="269"/>
      <c r="Y19" s="269"/>
      <c r="Z19" s="269"/>
      <c r="AA19" s="269"/>
      <c r="AB19" s="269"/>
      <c r="AC19" s="269"/>
      <c r="AD19" s="270"/>
      <c r="AE19" s="57"/>
      <c r="AF19" s="268"/>
      <c r="AG19" s="269"/>
      <c r="AH19" s="269"/>
      <c r="AI19" s="269"/>
      <c r="AJ19" s="269"/>
      <c r="AK19" s="269"/>
      <c r="AL19" s="269"/>
      <c r="AM19" s="269"/>
      <c r="AN19" s="270"/>
    </row>
    <row r="22" spans="2:40" ht="30" customHeight="1" x14ac:dyDescent="0.15">
      <c r="B22" s="246" t="s">
        <v>178</v>
      </c>
      <c r="C22" s="247"/>
      <c r="D22" s="248"/>
      <c r="E22" s="248"/>
      <c r="F22" s="248"/>
      <c r="G22" s="248"/>
      <c r="H22" s="248"/>
      <c r="I22" s="248"/>
      <c r="J22" s="249"/>
      <c r="K22" s="57"/>
      <c r="L22" s="246" t="s">
        <v>178</v>
      </c>
      <c r="M22" s="247"/>
      <c r="N22" s="248"/>
      <c r="O22" s="248"/>
      <c r="P22" s="248"/>
      <c r="Q22" s="248"/>
      <c r="R22" s="248"/>
      <c r="S22" s="248"/>
      <c r="T22" s="249"/>
      <c r="U22" s="57"/>
      <c r="V22" s="246" t="s">
        <v>178</v>
      </c>
      <c r="W22" s="247"/>
      <c r="X22" s="248"/>
      <c r="Y22" s="248"/>
      <c r="Z22" s="248"/>
      <c r="AA22" s="248"/>
      <c r="AB22" s="248"/>
      <c r="AC22" s="248"/>
      <c r="AD22" s="249"/>
      <c r="AE22" s="57"/>
      <c r="AF22" s="246" t="s">
        <v>178</v>
      </c>
      <c r="AG22" s="247"/>
      <c r="AH22" s="248"/>
      <c r="AI22" s="248"/>
      <c r="AJ22" s="248"/>
      <c r="AK22" s="248"/>
      <c r="AL22" s="248"/>
      <c r="AM22" s="248"/>
      <c r="AN22" s="249"/>
    </row>
    <row r="23" spans="2:40" ht="30" customHeight="1" x14ac:dyDescent="0.15">
      <c r="B23" s="250"/>
      <c r="C23" s="251"/>
      <c r="D23" s="61" t="s">
        <v>14</v>
      </c>
      <c r="E23" s="251"/>
      <c r="F23" s="251"/>
      <c r="G23" s="61" t="s">
        <v>36</v>
      </c>
      <c r="H23" s="62"/>
      <c r="I23" s="252" t="s">
        <v>18</v>
      </c>
      <c r="J23" s="253"/>
      <c r="K23" s="57"/>
      <c r="L23" s="250"/>
      <c r="M23" s="251"/>
      <c r="N23" s="61" t="s">
        <v>14</v>
      </c>
      <c r="O23" s="251"/>
      <c r="P23" s="251"/>
      <c r="Q23" s="61" t="s">
        <v>36</v>
      </c>
      <c r="R23" s="62"/>
      <c r="S23" s="252" t="s">
        <v>18</v>
      </c>
      <c r="T23" s="253"/>
      <c r="U23" s="57"/>
      <c r="V23" s="250"/>
      <c r="W23" s="251"/>
      <c r="X23" s="61" t="s">
        <v>14</v>
      </c>
      <c r="Y23" s="251"/>
      <c r="Z23" s="251"/>
      <c r="AA23" s="61" t="s">
        <v>36</v>
      </c>
      <c r="AB23" s="62"/>
      <c r="AC23" s="252" t="s">
        <v>18</v>
      </c>
      <c r="AD23" s="253"/>
      <c r="AE23" s="57"/>
      <c r="AF23" s="250">
        <v>6</v>
      </c>
      <c r="AG23" s="251"/>
      <c r="AH23" s="61" t="s">
        <v>14</v>
      </c>
      <c r="AI23" s="251"/>
      <c r="AJ23" s="251"/>
      <c r="AK23" s="61" t="s">
        <v>36</v>
      </c>
      <c r="AL23" s="62"/>
      <c r="AM23" s="252" t="s">
        <v>18</v>
      </c>
      <c r="AN23" s="253"/>
    </row>
    <row r="24" spans="2:40" ht="30" customHeight="1" x14ac:dyDescent="0.15">
      <c r="B24" s="254"/>
      <c r="C24" s="255"/>
      <c r="D24" s="57" t="s">
        <v>25</v>
      </c>
      <c r="E24" s="255"/>
      <c r="F24" s="255"/>
      <c r="G24" s="59" t="s">
        <v>2</v>
      </c>
      <c r="H24" s="57"/>
      <c r="I24" s="57"/>
      <c r="J24" s="63"/>
      <c r="K24" s="57"/>
      <c r="L24" s="254"/>
      <c r="M24" s="255"/>
      <c r="N24" s="57" t="s">
        <v>25</v>
      </c>
      <c r="O24" s="255"/>
      <c r="P24" s="255"/>
      <c r="Q24" s="59" t="s">
        <v>2</v>
      </c>
      <c r="R24" s="57"/>
      <c r="S24" s="57"/>
      <c r="T24" s="63"/>
      <c r="U24" s="57"/>
      <c r="V24" s="254"/>
      <c r="W24" s="255"/>
      <c r="X24" s="57" t="s">
        <v>25</v>
      </c>
      <c r="Y24" s="255"/>
      <c r="Z24" s="255"/>
      <c r="AA24" s="59" t="s">
        <v>2</v>
      </c>
      <c r="AB24" s="57"/>
      <c r="AC24" s="57"/>
      <c r="AD24" s="63"/>
      <c r="AE24" s="57"/>
      <c r="AF24" s="254">
        <v>12</v>
      </c>
      <c r="AG24" s="255"/>
      <c r="AH24" s="57" t="s">
        <v>25</v>
      </c>
      <c r="AI24" s="255"/>
      <c r="AJ24" s="255"/>
      <c r="AK24" s="59" t="s">
        <v>2</v>
      </c>
      <c r="AL24" s="57"/>
      <c r="AM24" s="57"/>
      <c r="AN24" s="63"/>
    </row>
    <row r="25" spans="2:40" ht="30" customHeight="1" x14ac:dyDescent="0.15">
      <c r="B25" s="64"/>
      <c r="C25" s="65"/>
      <c r="D25" s="256"/>
      <c r="E25" s="256"/>
      <c r="F25" s="65" t="s">
        <v>25</v>
      </c>
      <c r="G25" s="256"/>
      <c r="H25" s="256"/>
      <c r="I25" s="65" t="s">
        <v>53</v>
      </c>
      <c r="J25" s="66"/>
      <c r="K25" s="57"/>
      <c r="L25" s="64"/>
      <c r="M25" s="65"/>
      <c r="N25" s="256"/>
      <c r="O25" s="256"/>
      <c r="P25" s="65" t="s">
        <v>25</v>
      </c>
      <c r="Q25" s="256"/>
      <c r="R25" s="256"/>
      <c r="S25" s="65" t="s">
        <v>53</v>
      </c>
      <c r="T25" s="66"/>
      <c r="U25" s="57"/>
      <c r="V25" s="64"/>
      <c r="W25" s="65"/>
      <c r="X25" s="256"/>
      <c r="Y25" s="256"/>
      <c r="Z25" s="65" t="s">
        <v>25</v>
      </c>
      <c r="AA25" s="256"/>
      <c r="AB25" s="256"/>
      <c r="AC25" s="65" t="s">
        <v>53</v>
      </c>
      <c r="AD25" s="66"/>
      <c r="AE25" s="57"/>
      <c r="AF25" s="64"/>
      <c r="AG25" s="65"/>
      <c r="AH25" s="256"/>
      <c r="AI25" s="256"/>
      <c r="AJ25" s="65" t="s">
        <v>25</v>
      </c>
      <c r="AK25" s="256"/>
      <c r="AL25" s="256"/>
      <c r="AM25" s="65" t="s">
        <v>53</v>
      </c>
      <c r="AN25" s="66"/>
    </row>
    <row r="26" spans="2:40" ht="30" customHeight="1" x14ac:dyDescent="0.15">
      <c r="B26" s="240" t="s">
        <v>38</v>
      </c>
      <c r="C26" s="242"/>
      <c r="D26" s="250"/>
      <c r="E26" s="251"/>
      <c r="F26" s="251"/>
      <c r="G26" s="251"/>
      <c r="H26" s="251"/>
      <c r="I26" s="251"/>
      <c r="J26" s="257"/>
      <c r="K26" s="57"/>
      <c r="L26" s="240" t="s">
        <v>38</v>
      </c>
      <c r="M26" s="242"/>
      <c r="N26" s="250"/>
      <c r="O26" s="251"/>
      <c r="P26" s="251"/>
      <c r="Q26" s="251"/>
      <c r="R26" s="251"/>
      <c r="S26" s="251"/>
      <c r="T26" s="257"/>
      <c r="U26" s="57"/>
      <c r="V26" s="240" t="s">
        <v>38</v>
      </c>
      <c r="W26" s="242"/>
      <c r="X26" s="250"/>
      <c r="Y26" s="251"/>
      <c r="Z26" s="251"/>
      <c r="AA26" s="251"/>
      <c r="AB26" s="251"/>
      <c r="AC26" s="251"/>
      <c r="AD26" s="257"/>
      <c r="AE26" s="57"/>
      <c r="AF26" s="240" t="s">
        <v>38</v>
      </c>
      <c r="AG26" s="242"/>
      <c r="AH26" s="250"/>
      <c r="AI26" s="251"/>
      <c r="AJ26" s="251"/>
      <c r="AK26" s="251"/>
      <c r="AL26" s="251"/>
      <c r="AM26" s="251"/>
      <c r="AN26" s="257"/>
    </row>
    <row r="27" spans="2:40" ht="30" customHeight="1" x14ac:dyDescent="0.15">
      <c r="B27" s="240" t="s">
        <v>41</v>
      </c>
      <c r="C27" s="242"/>
      <c r="D27" s="250"/>
      <c r="E27" s="251"/>
      <c r="F27" s="251"/>
      <c r="G27" s="251"/>
      <c r="H27" s="251"/>
      <c r="I27" s="251"/>
      <c r="J27" s="257"/>
      <c r="K27" s="57"/>
      <c r="L27" s="240" t="s">
        <v>41</v>
      </c>
      <c r="M27" s="242"/>
      <c r="N27" s="250"/>
      <c r="O27" s="251"/>
      <c r="P27" s="251"/>
      <c r="Q27" s="251"/>
      <c r="R27" s="251"/>
      <c r="S27" s="251"/>
      <c r="T27" s="257"/>
      <c r="U27" s="57"/>
      <c r="V27" s="240" t="s">
        <v>41</v>
      </c>
      <c r="W27" s="242"/>
      <c r="X27" s="250"/>
      <c r="Y27" s="251"/>
      <c r="Z27" s="251"/>
      <c r="AA27" s="251"/>
      <c r="AB27" s="251"/>
      <c r="AC27" s="251"/>
      <c r="AD27" s="257"/>
      <c r="AE27" s="57"/>
      <c r="AF27" s="240" t="s">
        <v>41</v>
      </c>
      <c r="AG27" s="242"/>
      <c r="AH27" s="250"/>
      <c r="AI27" s="251"/>
      <c r="AJ27" s="251"/>
      <c r="AK27" s="251"/>
      <c r="AL27" s="251"/>
      <c r="AM27" s="251"/>
      <c r="AN27" s="257"/>
    </row>
    <row r="28" spans="2:40" ht="30" customHeight="1" x14ac:dyDescent="0.15">
      <c r="B28" s="240" t="s">
        <v>44</v>
      </c>
      <c r="C28" s="241"/>
      <c r="D28" s="241"/>
      <c r="E28" s="242"/>
      <c r="F28" s="250"/>
      <c r="G28" s="251"/>
      <c r="H28" s="251"/>
      <c r="I28" s="251"/>
      <c r="J28" s="67" t="s">
        <v>8</v>
      </c>
      <c r="K28" s="57"/>
      <c r="L28" s="240" t="s">
        <v>44</v>
      </c>
      <c r="M28" s="241"/>
      <c r="N28" s="241"/>
      <c r="O28" s="242"/>
      <c r="P28" s="250"/>
      <c r="Q28" s="251"/>
      <c r="R28" s="251"/>
      <c r="S28" s="251"/>
      <c r="T28" s="67" t="s">
        <v>8</v>
      </c>
      <c r="U28" s="57"/>
      <c r="V28" s="240" t="s">
        <v>44</v>
      </c>
      <c r="W28" s="241"/>
      <c r="X28" s="241"/>
      <c r="Y28" s="242"/>
      <c r="Z28" s="250"/>
      <c r="AA28" s="251"/>
      <c r="AB28" s="251"/>
      <c r="AC28" s="251"/>
      <c r="AD28" s="67" t="s">
        <v>8</v>
      </c>
      <c r="AE28" s="57"/>
      <c r="AF28" s="240" t="s">
        <v>44</v>
      </c>
      <c r="AG28" s="241"/>
      <c r="AH28" s="241"/>
      <c r="AI28" s="242"/>
      <c r="AJ28" s="250"/>
      <c r="AK28" s="251"/>
      <c r="AL28" s="251"/>
      <c r="AM28" s="251"/>
      <c r="AN28" s="67" t="s">
        <v>8</v>
      </c>
    </row>
    <row r="29" spans="2:40" ht="30" customHeight="1" x14ac:dyDescent="0.15">
      <c r="B29" s="258" t="s">
        <v>342</v>
      </c>
      <c r="C29" s="259"/>
      <c r="D29" s="259"/>
      <c r="E29" s="260"/>
      <c r="F29" s="250"/>
      <c r="G29" s="251"/>
      <c r="H29" s="251"/>
      <c r="I29" s="251"/>
      <c r="J29" s="67" t="s">
        <v>8</v>
      </c>
      <c r="K29" s="57"/>
      <c r="L29" s="258" t="s">
        <v>342</v>
      </c>
      <c r="M29" s="259"/>
      <c r="N29" s="259"/>
      <c r="O29" s="260"/>
      <c r="P29" s="250"/>
      <c r="Q29" s="251"/>
      <c r="R29" s="251"/>
      <c r="S29" s="251"/>
      <c r="T29" s="67" t="s">
        <v>8</v>
      </c>
      <c r="U29" s="57"/>
      <c r="V29" s="258" t="s">
        <v>342</v>
      </c>
      <c r="W29" s="259"/>
      <c r="X29" s="259"/>
      <c r="Y29" s="260"/>
      <c r="Z29" s="250"/>
      <c r="AA29" s="251"/>
      <c r="AB29" s="251"/>
      <c r="AC29" s="251"/>
      <c r="AD29" s="67" t="s">
        <v>8</v>
      </c>
      <c r="AE29" s="57"/>
      <c r="AF29" s="258" t="s">
        <v>342</v>
      </c>
      <c r="AG29" s="259"/>
      <c r="AH29" s="259"/>
      <c r="AI29" s="260"/>
      <c r="AJ29" s="250"/>
      <c r="AK29" s="251"/>
      <c r="AL29" s="251"/>
      <c r="AM29" s="251"/>
      <c r="AN29" s="67" t="s">
        <v>8</v>
      </c>
    </row>
    <row r="30" spans="2:40" ht="30" customHeight="1" x14ac:dyDescent="0.15">
      <c r="B30" s="261" t="s">
        <v>191</v>
      </c>
      <c r="C30" s="252"/>
      <c r="D30" s="252"/>
      <c r="E30" s="252"/>
      <c r="F30" s="252"/>
      <c r="G30" s="252"/>
      <c r="H30" s="252"/>
      <c r="I30" s="252"/>
      <c r="J30" s="253"/>
      <c r="K30" s="57"/>
      <c r="L30" s="261" t="s">
        <v>191</v>
      </c>
      <c r="M30" s="252"/>
      <c r="N30" s="252"/>
      <c r="O30" s="252"/>
      <c r="P30" s="252"/>
      <c r="Q30" s="252"/>
      <c r="R30" s="252"/>
      <c r="S30" s="252"/>
      <c r="T30" s="253"/>
      <c r="U30" s="57"/>
      <c r="V30" s="261" t="s">
        <v>191</v>
      </c>
      <c r="W30" s="252"/>
      <c r="X30" s="252"/>
      <c r="Y30" s="252"/>
      <c r="Z30" s="252"/>
      <c r="AA30" s="252"/>
      <c r="AB30" s="252"/>
      <c r="AC30" s="252"/>
      <c r="AD30" s="253"/>
      <c r="AE30" s="57"/>
      <c r="AF30" s="261" t="s">
        <v>191</v>
      </c>
      <c r="AG30" s="252"/>
      <c r="AH30" s="252"/>
      <c r="AI30" s="252"/>
      <c r="AJ30" s="252"/>
      <c r="AK30" s="252"/>
      <c r="AL30" s="252"/>
      <c r="AM30" s="252"/>
      <c r="AN30" s="253"/>
    </row>
    <row r="31" spans="2:40" ht="30" customHeight="1" x14ac:dyDescent="0.15">
      <c r="B31" s="262"/>
      <c r="C31" s="263"/>
      <c r="D31" s="263"/>
      <c r="E31" s="263"/>
      <c r="F31" s="263"/>
      <c r="G31" s="263"/>
      <c r="H31" s="263"/>
      <c r="I31" s="263"/>
      <c r="J31" s="264"/>
      <c r="K31" s="57"/>
      <c r="L31" s="265"/>
      <c r="M31" s="271"/>
      <c r="N31" s="271"/>
      <c r="O31" s="271"/>
      <c r="P31" s="271"/>
      <c r="Q31" s="271"/>
      <c r="R31" s="271"/>
      <c r="S31" s="271"/>
      <c r="T31" s="272"/>
      <c r="U31" s="57"/>
      <c r="V31" s="262"/>
      <c r="W31" s="263"/>
      <c r="X31" s="263"/>
      <c r="Y31" s="263"/>
      <c r="Z31" s="263"/>
      <c r="AA31" s="263"/>
      <c r="AB31" s="263"/>
      <c r="AC31" s="263"/>
      <c r="AD31" s="264"/>
      <c r="AE31" s="57"/>
      <c r="AF31" s="265"/>
      <c r="AG31" s="271"/>
      <c r="AH31" s="271"/>
      <c r="AI31" s="271"/>
      <c r="AJ31" s="271"/>
      <c r="AK31" s="271"/>
      <c r="AL31" s="271"/>
      <c r="AM31" s="271"/>
      <c r="AN31" s="272"/>
    </row>
    <row r="32" spans="2:40" ht="30" customHeight="1" x14ac:dyDescent="0.15">
      <c r="B32" s="265"/>
      <c r="C32" s="266"/>
      <c r="D32" s="266"/>
      <c r="E32" s="266"/>
      <c r="F32" s="266"/>
      <c r="G32" s="266"/>
      <c r="H32" s="266"/>
      <c r="I32" s="266"/>
      <c r="J32" s="267"/>
      <c r="K32" s="57"/>
      <c r="L32" s="273"/>
      <c r="M32" s="271"/>
      <c r="N32" s="271"/>
      <c r="O32" s="271"/>
      <c r="P32" s="271"/>
      <c r="Q32" s="271"/>
      <c r="R32" s="271"/>
      <c r="S32" s="271"/>
      <c r="T32" s="272"/>
      <c r="U32" s="57"/>
      <c r="V32" s="265"/>
      <c r="W32" s="266"/>
      <c r="X32" s="266"/>
      <c r="Y32" s="266"/>
      <c r="Z32" s="266"/>
      <c r="AA32" s="266"/>
      <c r="AB32" s="266"/>
      <c r="AC32" s="266"/>
      <c r="AD32" s="267"/>
      <c r="AE32" s="57"/>
      <c r="AF32" s="273"/>
      <c r="AG32" s="271"/>
      <c r="AH32" s="271"/>
      <c r="AI32" s="271"/>
      <c r="AJ32" s="271"/>
      <c r="AK32" s="271"/>
      <c r="AL32" s="271"/>
      <c r="AM32" s="271"/>
      <c r="AN32" s="272"/>
    </row>
    <row r="33" spans="2:40" ht="30" customHeight="1" x14ac:dyDescent="0.15">
      <c r="B33" s="265"/>
      <c r="C33" s="266"/>
      <c r="D33" s="266"/>
      <c r="E33" s="266"/>
      <c r="F33" s="266"/>
      <c r="G33" s="266"/>
      <c r="H33" s="266"/>
      <c r="I33" s="266"/>
      <c r="J33" s="267"/>
      <c r="K33" s="57"/>
      <c r="L33" s="273"/>
      <c r="M33" s="271"/>
      <c r="N33" s="271"/>
      <c r="O33" s="271"/>
      <c r="P33" s="271"/>
      <c r="Q33" s="271"/>
      <c r="R33" s="271"/>
      <c r="S33" s="271"/>
      <c r="T33" s="272"/>
      <c r="U33" s="57"/>
      <c r="V33" s="265"/>
      <c r="W33" s="266"/>
      <c r="X33" s="266"/>
      <c r="Y33" s="266"/>
      <c r="Z33" s="266"/>
      <c r="AA33" s="266"/>
      <c r="AB33" s="266"/>
      <c r="AC33" s="266"/>
      <c r="AD33" s="267"/>
      <c r="AE33" s="57"/>
      <c r="AF33" s="273"/>
      <c r="AG33" s="271"/>
      <c r="AH33" s="271"/>
      <c r="AI33" s="271"/>
      <c r="AJ33" s="271"/>
      <c r="AK33" s="271"/>
      <c r="AL33" s="271"/>
      <c r="AM33" s="271"/>
      <c r="AN33" s="272"/>
    </row>
    <row r="34" spans="2:40" ht="30" customHeight="1" x14ac:dyDescent="0.15">
      <c r="B34" s="268"/>
      <c r="C34" s="269"/>
      <c r="D34" s="269"/>
      <c r="E34" s="269"/>
      <c r="F34" s="269"/>
      <c r="G34" s="269"/>
      <c r="H34" s="269"/>
      <c r="I34" s="269"/>
      <c r="J34" s="270"/>
      <c r="K34" s="57"/>
      <c r="L34" s="274"/>
      <c r="M34" s="275"/>
      <c r="N34" s="275"/>
      <c r="O34" s="275"/>
      <c r="P34" s="275"/>
      <c r="Q34" s="275"/>
      <c r="R34" s="275"/>
      <c r="S34" s="275"/>
      <c r="T34" s="276"/>
      <c r="U34" s="57"/>
      <c r="V34" s="268"/>
      <c r="W34" s="269"/>
      <c r="X34" s="269"/>
      <c r="Y34" s="269"/>
      <c r="Z34" s="269"/>
      <c r="AA34" s="269"/>
      <c r="AB34" s="269"/>
      <c r="AC34" s="269"/>
      <c r="AD34" s="270"/>
      <c r="AE34" s="57"/>
      <c r="AF34" s="274"/>
      <c r="AG34" s="275"/>
      <c r="AH34" s="275"/>
      <c r="AI34" s="275"/>
      <c r="AJ34" s="275"/>
      <c r="AK34" s="275"/>
      <c r="AL34" s="275"/>
      <c r="AM34" s="275"/>
      <c r="AN34" s="276"/>
    </row>
  </sheetData>
  <mergeCells count="161">
    <mergeCell ref="B16:J19"/>
    <mergeCell ref="L16:T19"/>
    <mergeCell ref="V16:AD19"/>
    <mergeCell ref="AF16:AN19"/>
    <mergeCell ref="B31:J34"/>
    <mergeCell ref="L31:T34"/>
    <mergeCell ref="V31:AD34"/>
    <mergeCell ref="AF31:AN34"/>
    <mergeCell ref="B29:E29"/>
    <mergeCell ref="F29:I29"/>
    <mergeCell ref="L29:O29"/>
    <mergeCell ref="P29:S29"/>
    <mergeCell ref="V29:Y29"/>
    <mergeCell ref="Z29:AC29"/>
    <mergeCell ref="AF29:AI29"/>
    <mergeCell ref="AJ29:AM29"/>
    <mergeCell ref="B30:J30"/>
    <mergeCell ref="L30:T30"/>
    <mergeCell ref="V30:AD30"/>
    <mergeCell ref="AF30:AN30"/>
    <mergeCell ref="B27:C27"/>
    <mergeCell ref="D27:J27"/>
    <mergeCell ref="L27:M27"/>
    <mergeCell ref="N27:T27"/>
    <mergeCell ref="V27:W27"/>
    <mergeCell ref="X27:AD27"/>
    <mergeCell ref="AF27:AG27"/>
    <mergeCell ref="AH27:AN27"/>
    <mergeCell ref="B28:E28"/>
    <mergeCell ref="F28:I28"/>
    <mergeCell ref="L28:O28"/>
    <mergeCell ref="P28:S28"/>
    <mergeCell ref="V28:Y28"/>
    <mergeCell ref="Z28:AC28"/>
    <mergeCell ref="AF28:AI28"/>
    <mergeCell ref="AJ28:AM28"/>
    <mergeCell ref="AK25:AL25"/>
    <mergeCell ref="B26:C26"/>
    <mergeCell ref="D26:J26"/>
    <mergeCell ref="L26:M26"/>
    <mergeCell ref="N26:T26"/>
    <mergeCell ref="V26:W26"/>
    <mergeCell ref="X26:AD26"/>
    <mergeCell ref="AF26:AG26"/>
    <mergeCell ref="AH26:AN26"/>
    <mergeCell ref="B24:C24"/>
    <mergeCell ref="E24:F24"/>
    <mergeCell ref="L24:M24"/>
    <mergeCell ref="O24:P24"/>
    <mergeCell ref="V24:W24"/>
    <mergeCell ref="Y24:Z24"/>
    <mergeCell ref="AF24:AG24"/>
    <mergeCell ref="AI24:AJ24"/>
    <mergeCell ref="D25:E25"/>
    <mergeCell ref="G25:H25"/>
    <mergeCell ref="N25:O25"/>
    <mergeCell ref="Q25:R25"/>
    <mergeCell ref="X25:Y25"/>
    <mergeCell ref="AA25:AB25"/>
    <mergeCell ref="AH25:AI25"/>
    <mergeCell ref="B22:C22"/>
    <mergeCell ref="D22:J22"/>
    <mergeCell ref="L22:M22"/>
    <mergeCell ref="N22:T22"/>
    <mergeCell ref="V22:W22"/>
    <mergeCell ref="X22:AD22"/>
    <mergeCell ref="AF22:AG22"/>
    <mergeCell ref="AH22:AN22"/>
    <mergeCell ref="B23:C23"/>
    <mergeCell ref="E23:F23"/>
    <mergeCell ref="I23:J23"/>
    <mergeCell ref="L23:M23"/>
    <mergeCell ref="O23:P23"/>
    <mergeCell ref="S23:T23"/>
    <mergeCell ref="V23:W23"/>
    <mergeCell ref="Y23:Z23"/>
    <mergeCell ref="AC23:AD23"/>
    <mergeCell ref="AF23:AG23"/>
    <mergeCell ref="AI23:AJ23"/>
    <mergeCell ref="AM23:AN23"/>
    <mergeCell ref="B14:E14"/>
    <mergeCell ref="F14:I14"/>
    <mergeCell ref="L14:O14"/>
    <mergeCell ref="P14:S14"/>
    <mergeCell ref="V14:Y14"/>
    <mergeCell ref="Z14:AC14"/>
    <mergeCell ref="AF14:AI14"/>
    <mergeCell ref="AJ14:AM14"/>
    <mergeCell ref="B15:J15"/>
    <mergeCell ref="L15:T15"/>
    <mergeCell ref="V15:AD15"/>
    <mergeCell ref="AF15:AN15"/>
    <mergeCell ref="B12:C12"/>
    <mergeCell ref="D12:J12"/>
    <mergeCell ref="L12:M12"/>
    <mergeCell ref="N12:T12"/>
    <mergeCell ref="V12:W12"/>
    <mergeCell ref="X12:AD12"/>
    <mergeCell ref="AF12:AG12"/>
    <mergeCell ref="AH12:AN12"/>
    <mergeCell ref="B13:E13"/>
    <mergeCell ref="F13:I13"/>
    <mergeCell ref="L13:O13"/>
    <mergeCell ref="P13:S13"/>
    <mergeCell ref="V13:Y13"/>
    <mergeCell ref="Z13:AC13"/>
    <mergeCell ref="AF13:AI13"/>
    <mergeCell ref="AJ13:AM13"/>
    <mergeCell ref="AK10:AL10"/>
    <mergeCell ref="B11:C11"/>
    <mergeCell ref="D11:J11"/>
    <mergeCell ref="L11:M11"/>
    <mergeCell ref="N11:T11"/>
    <mergeCell ref="V11:W11"/>
    <mergeCell ref="X11:AD11"/>
    <mergeCell ref="AF11:AG11"/>
    <mergeCell ref="AH11:AN11"/>
    <mergeCell ref="B9:C9"/>
    <mergeCell ref="E9:F9"/>
    <mergeCell ref="L9:M9"/>
    <mergeCell ref="O9:P9"/>
    <mergeCell ref="V9:W9"/>
    <mergeCell ref="Y9:Z9"/>
    <mergeCell ref="AF9:AG9"/>
    <mergeCell ref="AI9:AJ9"/>
    <mergeCell ref="D10:E10"/>
    <mergeCell ref="G10:H10"/>
    <mergeCell ref="N10:O10"/>
    <mergeCell ref="Q10:R10"/>
    <mergeCell ref="X10:Y10"/>
    <mergeCell ref="AA10:AB10"/>
    <mergeCell ref="AH10:AI10"/>
    <mergeCell ref="B7:C7"/>
    <mergeCell ref="D7:J7"/>
    <mergeCell ref="L7:M7"/>
    <mergeCell ref="N7:T7"/>
    <mergeCell ref="V7:W7"/>
    <mergeCell ref="X7:AD7"/>
    <mergeCell ref="AF7:AG7"/>
    <mergeCell ref="AH7:AN7"/>
    <mergeCell ref="B8:C8"/>
    <mergeCell ref="E8:F8"/>
    <mergeCell ref="I8:J8"/>
    <mergeCell ref="L8:M8"/>
    <mergeCell ref="O8:P8"/>
    <mergeCell ref="S8:T8"/>
    <mergeCell ref="V8:W8"/>
    <mergeCell ref="Y8:Z8"/>
    <mergeCell ref="AC8:AD8"/>
    <mergeCell ref="AF8:AG8"/>
    <mergeCell ref="AI8:AJ8"/>
    <mergeCell ref="AM8:AN8"/>
    <mergeCell ref="N2:O2"/>
    <mergeCell ref="B4:M4"/>
    <mergeCell ref="P4:W4"/>
    <mergeCell ref="Z4:AF4"/>
    <mergeCell ref="AG4:AM4"/>
    <mergeCell ref="B5:M5"/>
    <mergeCell ref="P5:V5"/>
    <mergeCell ref="Z5:AE5"/>
    <mergeCell ref="AG5:AL5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  <rowBreaks count="1" manualBreakCount="1">
    <brk id="19" max="41" man="1"/>
  </rowBreak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C00-000000000000}">
          <x14:formula1>
            <xm:f>リスト!$B$3:$B$14</xm:f>
          </x14:formula1>
          <xm:sqref>B8:C8 L8:M8 V8:W8 AF8:AG8 AF23:AG23 V23:W23 L23:M23 B23:C23</xm:sqref>
        </x14:dataValidation>
        <x14:dataValidation type="list" allowBlank="1" showInputMessage="1" showErrorMessage="1" xr:uid="{00000000-0002-0000-0C00-000001000000}">
          <x14:formula1>
            <xm:f>リスト!$C$3:$C$33</xm:f>
          </x14:formula1>
          <xm:sqref>E23:F23 O23:P23 Y23:Z23 AI23:AJ23 AI8:AJ8 Y8:Z8 O8:P8 E8:F8</xm:sqref>
        </x14:dataValidation>
        <x14:dataValidation type="list" allowBlank="1" showInputMessage="1" showErrorMessage="1" xr:uid="{00000000-0002-0000-0C00-000002000000}">
          <x14:formula1>
            <xm:f>リスト!$D$3:$D$9</xm:f>
          </x14:formula1>
          <xm:sqref>H8 R8 AB8 AL8 AL23 AB23 R23 H23</xm:sqref>
        </x14:dataValidation>
        <x14:dataValidation type="list" allowBlank="1" showInputMessage="1" showErrorMessage="1" xr:uid="{00000000-0002-0000-0C00-000003000000}">
          <x14:formula1>
            <xm:f>リスト!$F$3:$F$27</xm:f>
          </x14:formula1>
          <xm:sqref>B24:C24 D25:E25 L24:M24 N25:O25 V24:W24 X25:Y25 AF24:AG24 AH25:AI25 AH10:AI10 AF9:AG9 X10:Y10 V9:W9 L9:M9 N10:O10 B9:C9 D10:E10</xm:sqref>
        </x14:dataValidation>
        <x14:dataValidation type="list" allowBlank="1" showInputMessage="1" showErrorMessage="1" xr:uid="{00000000-0002-0000-0C00-000004000000}">
          <x14:formula1>
            <xm:f>リスト!$G$3:$G$62</xm:f>
          </x14:formula1>
          <xm:sqref>E9:F9 G10:H10 O9:P9 Q10:R10 Y9:Z9 AA10:AB10 AI9:AJ9 AK10:AL10 AI24:AJ24 AK25:AL25 Y24:Z24 AA25:AB25 O24:P24 Q25:R25 E24:F24 G25:H25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B1:AP23"/>
  <sheetViews>
    <sheetView showGridLines="0" view="pageBreakPreview" topLeftCell="B1" zoomScaleNormal="90" zoomScaleSheetLayoutView="100" workbookViewId="0">
      <selection activeCell="AT21" sqref="AT21"/>
    </sheetView>
  </sheetViews>
  <sheetFormatPr defaultColWidth="3.125" defaultRowHeight="18.75" customHeight="1" x14ac:dyDescent="0.15"/>
  <cols>
    <col min="1" max="16384" width="3.125" style="30"/>
  </cols>
  <sheetData>
    <row r="1" spans="2:42" ht="15.75" customHeight="1" x14ac:dyDescent="0.15">
      <c r="AP1" s="68" t="s">
        <v>157</v>
      </c>
    </row>
    <row r="2" spans="2:42" ht="16.5" x14ac:dyDescent="0.15">
      <c r="M2" s="216"/>
      <c r="N2" s="31"/>
      <c r="O2" s="278" t="str">
        <f>スタートアップ!M3</f>
        <v>令和　</v>
      </c>
      <c r="P2" s="278"/>
      <c r="Q2" s="216" t="s">
        <v>357</v>
      </c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</row>
    <row r="3" spans="2:42" ht="18.75" customHeight="1" x14ac:dyDescent="0.15">
      <c r="B3" s="49"/>
      <c r="C3" s="49"/>
      <c r="D3" s="217"/>
      <c r="E3" s="217"/>
      <c r="F3" s="218" t="s">
        <v>130</v>
      </c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</row>
    <row r="4" spans="2:42" ht="21.95" customHeight="1" x14ac:dyDescent="0.15">
      <c r="C4" s="279" t="s">
        <v>21</v>
      </c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1"/>
      <c r="Q4" s="279" t="s">
        <v>9</v>
      </c>
      <c r="R4" s="280"/>
      <c r="S4" s="280"/>
      <c r="T4" s="280"/>
      <c r="U4" s="280"/>
      <c r="V4" s="280"/>
      <c r="W4" s="280"/>
      <c r="X4" s="281"/>
      <c r="AA4" s="279" t="s">
        <v>24</v>
      </c>
      <c r="AB4" s="280"/>
      <c r="AC4" s="280"/>
      <c r="AD4" s="280"/>
      <c r="AE4" s="280"/>
      <c r="AF4" s="280"/>
      <c r="AG4" s="281"/>
      <c r="AH4" s="279" t="s">
        <v>182</v>
      </c>
      <c r="AI4" s="280"/>
      <c r="AJ4" s="280"/>
      <c r="AK4" s="280"/>
      <c r="AL4" s="280"/>
      <c r="AM4" s="280"/>
      <c r="AN4" s="281"/>
    </row>
    <row r="5" spans="2:42" ht="30" customHeight="1" x14ac:dyDescent="0.15">
      <c r="C5" s="282">
        <f>スタートアップ!K6</f>
        <v>0</v>
      </c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4"/>
      <c r="Q5" s="282">
        <f>SUM(J8:L13,Z8:AB13)</f>
        <v>0</v>
      </c>
      <c r="R5" s="283"/>
      <c r="S5" s="283"/>
      <c r="T5" s="283"/>
      <c r="U5" s="283"/>
      <c r="V5" s="283"/>
      <c r="W5" s="283"/>
      <c r="X5" s="219" t="s">
        <v>30</v>
      </c>
      <c r="AA5" s="282">
        <f>SUM(N8:P13,AD8:AF13)</f>
        <v>0</v>
      </c>
      <c r="AB5" s="283"/>
      <c r="AC5" s="283"/>
      <c r="AD5" s="283"/>
      <c r="AE5" s="283"/>
      <c r="AF5" s="283"/>
      <c r="AG5" s="219" t="s">
        <v>8</v>
      </c>
      <c r="AH5" s="282">
        <f>SUM(R8:T13,AH8:AJ13)</f>
        <v>0</v>
      </c>
      <c r="AI5" s="283"/>
      <c r="AJ5" s="283"/>
      <c r="AK5" s="283"/>
      <c r="AL5" s="283"/>
      <c r="AM5" s="283"/>
      <c r="AN5" s="219" t="s">
        <v>8</v>
      </c>
    </row>
    <row r="6" spans="2:42" ht="18.75" customHeight="1" x14ac:dyDescent="0.15"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Q6" s="49"/>
      <c r="R6" s="49"/>
      <c r="S6" s="49"/>
      <c r="T6" s="49"/>
      <c r="U6" s="49"/>
      <c r="V6" s="49"/>
      <c r="W6" s="49"/>
      <c r="AA6" s="49"/>
      <c r="AB6" s="49"/>
      <c r="AC6" s="49"/>
      <c r="AD6" s="49"/>
      <c r="AE6" s="49"/>
      <c r="AF6" s="49"/>
      <c r="AH6" s="49"/>
      <c r="AI6" s="49"/>
      <c r="AJ6" s="49"/>
      <c r="AK6" s="49"/>
      <c r="AL6" s="49"/>
      <c r="AM6" s="49"/>
    </row>
    <row r="7" spans="2:42" ht="18.75" customHeight="1" x14ac:dyDescent="0.15">
      <c r="H7" s="279"/>
      <c r="I7" s="281"/>
      <c r="J7" s="279" t="s">
        <v>251</v>
      </c>
      <c r="K7" s="280"/>
      <c r="L7" s="280"/>
      <c r="M7" s="280"/>
      <c r="N7" s="285" t="s">
        <v>44</v>
      </c>
      <c r="O7" s="280"/>
      <c r="P7" s="280"/>
      <c r="Q7" s="286"/>
      <c r="R7" s="280" t="s">
        <v>140</v>
      </c>
      <c r="S7" s="280"/>
      <c r="T7" s="280"/>
      <c r="U7" s="281"/>
      <c r="X7" s="279"/>
      <c r="Y7" s="280"/>
      <c r="Z7" s="279" t="s">
        <v>251</v>
      </c>
      <c r="AA7" s="280"/>
      <c r="AB7" s="280"/>
      <c r="AC7" s="280"/>
      <c r="AD7" s="285" t="s">
        <v>44</v>
      </c>
      <c r="AE7" s="280"/>
      <c r="AF7" s="280"/>
      <c r="AG7" s="286"/>
      <c r="AH7" s="280" t="s">
        <v>140</v>
      </c>
      <c r="AI7" s="280"/>
      <c r="AJ7" s="280"/>
      <c r="AK7" s="281"/>
    </row>
    <row r="8" spans="2:42" ht="18.75" customHeight="1" x14ac:dyDescent="0.15">
      <c r="H8" s="279" t="s">
        <v>248</v>
      </c>
      <c r="I8" s="281"/>
      <c r="J8" s="282">
        <f>SUM('(通所・その他)４月'!P5:V5)</f>
        <v>0</v>
      </c>
      <c r="K8" s="283"/>
      <c r="L8" s="283"/>
      <c r="M8" s="220" t="s">
        <v>30</v>
      </c>
      <c r="N8" s="287">
        <f>SUM('(通所・その他)４月'!Z5:AE5)</f>
        <v>0</v>
      </c>
      <c r="O8" s="283"/>
      <c r="P8" s="283"/>
      <c r="Q8" s="221" t="s">
        <v>8</v>
      </c>
      <c r="R8" s="283">
        <f>SUM('(通所・その他)４月'!AG5:AL5)</f>
        <v>0</v>
      </c>
      <c r="S8" s="283"/>
      <c r="T8" s="283"/>
      <c r="U8" s="219" t="s">
        <v>8</v>
      </c>
      <c r="X8" s="279" t="s">
        <v>300</v>
      </c>
      <c r="Y8" s="280"/>
      <c r="Z8" s="282">
        <f>SUM('(通所・その他)10月'!P5:V5)</f>
        <v>0</v>
      </c>
      <c r="AA8" s="283"/>
      <c r="AB8" s="283"/>
      <c r="AC8" s="220" t="s">
        <v>30</v>
      </c>
      <c r="AD8" s="287">
        <f>SUM('(通所・その他)10月'!Z5:AE5)</f>
        <v>0</v>
      </c>
      <c r="AE8" s="283"/>
      <c r="AF8" s="283"/>
      <c r="AG8" s="221" t="s">
        <v>8</v>
      </c>
      <c r="AH8" s="283">
        <f>SUM('(通所・その他)10月'!AG5:AL5)</f>
        <v>0</v>
      </c>
      <c r="AI8" s="283"/>
      <c r="AJ8" s="283"/>
      <c r="AK8" s="219" t="s">
        <v>8</v>
      </c>
    </row>
    <row r="9" spans="2:42" ht="18.75" customHeight="1" x14ac:dyDescent="0.15">
      <c r="H9" s="279" t="s">
        <v>299</v>
      </c>
      <c r="I9" s="281"/>
      <c r="J9" s="282">
        <f>SUM('(通所・その他)５月'!P5:V5)</f>
        <v>0</v>
      </c>
      <c r="K9" s="283"/>
      <c r="L9" s="283"/>
      <c r="M9" s="220" t="s">
        <v>30</v>
      </c>
      <c r="N9" s="287">
        <f>SUM('(通所・その他)５月'!Z5:AE5)</f>
        <v>0</v>
      </c>
      <c r="O9" s="283"/>
      <c r="P9" s="283"/>
      <c r="Q9" s="221" t="s">
        <v>8</v>
      </c>
      <c r="R9" s="283">
        <f>SUM('(通所・その他)５月'!AG5:AL5)</f>
        <v>0</v>
      </c>
      <c r="S9" s="283"/>
      <c r="T9" s="283"/>
      <c r="U9" s="219" t="s">
        <v>8</v>
      </c>
      <c r="X9" s="279" t="s">
        <v>217</v>
      </c>
      <c r="Y9" s="280"/>
      <c r="Z9" s="282">
        <f>SUM('(通所・その他)11月'!P5:V5)</f>
        <v>0</v>
      </c>
      <c r="AA9" s="283"/>
      <c r="AB9" s="283"/>
      <c r="AC9" s="220" t="s">
        <v>30</v>
      </c>
      <c r="AD9" s="287">
        <f>SUM('(通所・その他)11月'!Z5:AE5)</f>
        <v>0</v>
      </c>
      <c r="AE9" s="283"/>
      <c r="AF9" s="283"/>
      <c r="AG9" s="221" t="s">
        <v>8</v>
      </c>
      <c r="AH9" s="283">
        <f>SUM('(通所・その他)11月'!AG5:AL5)</f>
        <v>0</v>
      </c>
      <c r="AI9" s="283"/>
      <c r="AJ9" s="283"/>
      <c r="AK9" s="219" t="s">
        <v>8</v>
      </c>
    </row>
    <row r="10" spans="2:42" ht="18.75" customHeight="1" x14ac:dyDescent="0.15">
      <c r="H10" s="279" t="s">
        <v>192</v>
      </c>
      <c r="I10" s="281"/>
      <c r="J10" s="282">
        <f>SUM('(通所・その他)６月'!P5:V5)</f>
        <v>0</v>
      </c>
      <c r="K10" s="283"/>
      <c r="L10" s="283"/>
      <c r="M10" s="220" t="s">
        <v>30</v>
      </c>
      <c r="N10" s="287">
        <f>SUM('(通所・その他)６月'!Z5:AE5)</f>
        <v>0</v>
      </c>
      <c r="O10" s="283"/>
      <c r="P10" s="283"/>
      <c r="Q10" s="221" t="s">
        <v>8</v>
      </c>
      <c r="R10" s="283">
        <f>SUM('(通所・その他)６月'!AG5:AL5)</f>
        <v>0</v>
      </c>
      <c r="S10" s="283"/>
      <c r="T10" s="283"/>
      <c r="U10" s="219" t="s">
        <v>8</v>
      </c>
      <c r="X10" s="279" t="s">
        <v>225</v>
      </c>
      <c r="Y10" s="280"/>
      <c r="Z10" s="282">
        <f>SUM('(通所・その他)12月'!P5:V5)</f>
        <v>0</v>
      </c>
      <c r="AA10" s="283"/>
      <c r="AB10" s="283"/>
      <c r="AC10" s="220" t="s">
        <v>30</v>
      </c>
      <c r="AD10" s="287">
        <f>SUM('(通所・その他)12月'!Z5:AE5)</f>
        <v>0</v>
      </c>
      <c r="AE10" s="283"/>
      <c r="AF10" s="283"/>
      <c r="AG10" s="221" t="s">
        <v>8</v>
      </c>
      <c r="AH10" s="283">
        <f>SUM('(通所・その他)12月'!AG5:AL5)</f>
        <v>0</v>
      </c>
      <c r="AI10" s="283"/>
      <c r="AJ10" s="283"/>
      <c r="AK10" s="219" t="s">
        <v>8</v>
      </c>
    </row>
    <row r="11" spans="2:42" ht="18.75" customHeight="1" x14ac:dyDescent="0.15">
      <c r="H11" s="279" t="s">
        <v>165</v>
      </c>
      <c r="I11" s="281"/>
      <c r="J11" s="282">
        <f>SUM('(通所・その他)７月'!P5:V5)</f>
        <v>0</v>
      </c>
      <c r="K11" s="283"/>
      <c r="L11" s="283"/>
      <c r="M11" s="220" t="s">
        <v>30</v>
      </c>
      <c r="N11" s="287">
        <f>SUM('(通所・その他)７月'!Z5:AE5)</f>
        <v>0</v>
      </c>
      <c r="O11" s="283"/>
      <c r="P11" s="283"/>
      <c r="Q11" s="221" t="s">
        <v>8</v>
      </c>
      <c r="R11" s="283">
        <f>SUM('(通所・その他)７月'!AG5:AL5)</f>
        <v>0</v>
      </c>
      <c r="S11" s="283"/>
      <c r="T11" s="283"/>
      <c r="U11" s="219" t="s">
        <v>8</v>
      </c>
      <c r="X11" s="279" t="s">
        <v>301</v>
      </c>
      <c r="Y11" s="280"/>
      <c r="Z11" s="282">
        <f>SUM('(通所・その他)１月'!P5:V5)</f>
        <v>0</v>
      </c>
      <c r="AA11" s="283"/>
      <c r="AB11" s="283"/>
      <c r="AC11" s="220" t="s">
        <v>30</v>
      </c>
      <c r="AD11" s="287">
        <f>SUM('(通所・その他)１月'!Z5:AE5)</f>
        <v>0</v>
      </c>
      <c r="AE11" s="283"/>
      <c r="AF11" s="283"/>
      <c r="AG11" s="221" t="s">
        <v>8</v>
      </c>
      <c r="AH11" s="283">
        <f>SUM('(通所・その他)１月'!AG5:AL5)</f>
        <v>0</v>
      </c>
      <c r="AI11" s="283"/>
      <c r="AJ11" s="283"/>
      <c r="AK11" s="219" t="s">
        <v>8</v>
      </c>
    </row>
    <row r="12" spans="2:42" ht="18.75" customHeight="1" x14ac:dyDescent="0.15">
      <c r="H12" s="279" t="s">
        <v>48</v>
      </c>
      <c r="I12" s="281"/>
      <c r="J12" s="282">
        <f>SUM('(通所・その他)８月'!P5:V5)</f>
        <v>0</v>
      </c>
      <c r="K12" s="283"/>
      <c r="L12" s="283"/>
      <c r="M12" s="220" t="s">
        <v>30</v>
      </c>
      <c r="N12" s="287">
        <f>SUM('(通所・その他)８月'!Z5:AE5)</f>
        <v>0</v>
      </c>
      <c r="O12" s="283"/>
      <c r="P12" s="283"/>
      <c r="Q12" s="221" t="s">
        <v>8</v>
      </c>
      <c r="R12" s="283">
        <f>SUM('(通所・その他)８月'!AG5:AL5)</f>
        <v>0</v>
      </c>
      <c r="S12" s="283"/>
      <c r="T12" s="283"/>
      <c r="U12" s="219" t="s">
        <v>8</v>
      </c>
      <c r="X12" s="279" t="s">
        <v>200</v>
      </c>
      <c r="Y12" s="280"/>
      <c r="Z12" s="282">
        <f>SUM('(通所・その他)２月'!P5:V5)</f>
        <v>0</v>
      </c>
      <c r="AA12" s="283"/>
      <c r="AB12" s="283"/>
      <c r="AC12" s="220" t="s">
        <v>30</v>
      </c>
      <c r="AD12" s="287">
        <f>SUM('(通所・その他)２月'!Z5:AE5)</f>
        <v>0</v>
      </c>
      <c r="AE12" s="283"/>
      <c r="AF12" s="283"/>
      <c r="AG12" s="221" t="s">
        <v>8</v>
      </c>
      <c r="AH12" s="283">
        <f>SUM('(通所・その他)２月'!AG5:AL5)</f>
        <v>0</v>
      </c>
      <c r="AI12" s="283"/>
      <c r="AJ12" s="283"/>
      <c r="AK12" s="219" t="s">
        <v>8</v>
      </c>
    </row>
    <row r="13" spans="2:42" ht="18.75" customHeight="1" x14ac:dyDescent="0.15">
      <c r="H13" s="279" t="s">
        <v>193</v>
      </c>
      <c r="I13" s="281"/>
      <c r="J13" s="282">
        <f>SUM('(通所・その他)９月'!P5:V5)</f>
        <v>0</v>
      </c>
      <c r="K13" s="283"/>
      <c r="L13" s="283"/>
      <c r="M13" s="220" t="s">
        <v>30</v>
      </c>
      <c r="N13" s="287">
        <f>SUM('(通所・その他)９月'!Z5:AE5)</f>
        <v>0</v>
      </c>
      <c r="O13" s="283"/>
      <c r="P13" s="283"/>
      <c r="Q13" s="221" t="s">
        <v>8</v>
      </c>
      <c r="R13" s="283">
        <f>SUM('(通所・その他)９月'!AG5:AL5)</f>
        <v>0</v>
      </c>
      <c r="S13" s="283"/>
      <c r="T13" s="283"/>
      <c r="U13" s="219" t="s">
        <v>8</v>
      </c>
      <c r="X13" s="279" t="s">
        <v>201</v>
      </c>
      <c r="Y13" s="280"/>
      <c r="Z13" s="282">
        <f>SUM('(通所・その他)３月'!P5:V5)</f>
        <v>0</v>
      </c>
      <c r="AA13" s="283"/>
      <c r="AB13" s="283"/>
      <c r="AC13" s="220" t="s">
        <v>30</v>
      </c>
      <c r="AD13" s="287">
        <f>SUM('(通所・その他)３月'!Z5:AE5)</f>
        <v>0</v>
      </c>
      <c r="AE13" s="283"/>
      <c r="AF13" s="283"/>
      <c r="AG13" s="221" t="s">
        <v>8</v>
      </c>
      <c r="AH13" s="283">
        <f>SUM('(通所・その他)３月'!AG5:AL5)</f>
        <v>0</v>
      </c>
      <c r="AI13" s="283"/>
      <c r="AJ13" s="283"/>
      <c r="AK13" s="219" t="s">
        <v>8</v>
      </c>
    </row>
    <row r="16" spans="2:42" ht="18.75" customHeight="1" x14ac:dyDescent="0.15">
      <c r="C16" s="30" t="s">
        <v>243</v>
      </c>
    </row>
    <row r="17" spans="3:40" ht="18.75" customHeight="1" x14ac:dyDescent="0.15">
      <c r="C17" s="288"/>
      <c r="D17" s="289"/>
      <c r="E17" s="289"/>
      <c r="F17" s="289"/>
      <c r="G17" s="289"/>
      <c r="H17" s="289"/>
      <c r="I17" s="289"/>
      <c r="J17" s="289"/>
      <c r="K17" s="289"/>
      <c r="L17" s="289"/>
      <c r="M17" s="289"/>
      <c r="N17" s="289"/>
      <c r="O17" s="289"/>
      <c r="P17" s="289"/>
      <c r="Q17" s="289"/>
      <c r="R17" s="289"/>
      <c r="S17" s="289"/>
      <c r="T17" s="289"/>
      <c r="U17" s="289"/>
      <c r="V17" s="289"/>
      <c r="W17" s="289"/>
      <c r="X17" s="289"/>
      <c r="Y17" s="289"/>
      <c r="Z17" s="289"/>
      <c r="AA17" s="289"/>
      <c r="AB17" s="289"/>
      <c r="AC17" s="289"/>
      <c r="AD17" s="289"/>
      <c r="AE17" s="289"/>
      <c r="AF17" s="289"/>
      <c r="AG17" s="289"/>
      <c r="AH17" s="289"/>
      <c r="AI17" s="289"/>
      <c r="AJ17" s="289"/>
      <c r="AK17" s="289"/>
      <c r="AL17" s="289"/>
      <c r="AM17" s="289"/>
      <c r="AN17" s="290"/>
    </row>
    <row r="18" spans="3:40" ht="18.75" customHeight="1" x14ac:dyDescent="0.15">
      <c r="C18" s="291"/>
      <c r="D18" s="292"/>
      <c r="E18" s="292"/>
      <c r="F18" s="292"/>
      <c r="G18" s="292"/>
      <c r="H18" s="292"/>
      <c r="I18" s="292"/>
      <c r="J18" s="292"/>
      <c r="K18" s="292"/>
      <c r="L18" s="292"/>
      <c r="M18" s="292"/>
      <c r="N18" s="292"/>
      <c r="O18" s="292"/>
      <c r="P18" s="292"/>
      <c r="Q18" s="292"/>
      <c r="R18" s="292"/>
      <c r="S18" s="292"/>
      <c r="T18" s="292"/>
      <c r="U18" s="292"/>
      <c r="V18" s="292"/>
      <c r="W18" s="292"/>
      <c r="X18" s="292"/>
      <c r="Y18" s="292"/>
      <c r="Z18" s="292"/>
      <c r="AA18" s="292"/>
      <c r="AB18" s="292"/>
      <c r="AC18" s="292"/>
      <c r="AD18" s="292"/>
      <c r="AE18" s="292"/>
      <c r="AF18" s="292"/>
      <c r="AG18" s="292"/>
      <c r="AH18" s="292"/>
      <c r="AI18" s="292"/>
      <c r="AJ18" s="292"/>
      <c r="AK18" s="292"/>
      <c r="AL18" s="292"/>
      <c r="AM18" s="292"/>
      <c r="AN18" s="293"/>
    </row>
    <row r="19" spans="3:40" ht="18.75" customHeight="1" x14ac:dyDescent="0.15">
      <c r="C19" s="291"/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292"/>
      <c r="O19" s="292"/>
      <c r="P19" s="292"/>
      <c r="Q19" s="292"/>
      <c r="R19" s="292"/>
      <c r="S19" s="292"/>
      <c r="T19" s="292"/>
      <c r="U19" s="292"/>
      <c r="V19" s="292"/>
      <c r="W19" s="292"/>
      <c r="X19" s="292"/>
      <c r="Y19" s="292"/>
      <c r="Z19" s="292"/>
      <c r="AA19" s="292"/>
      <c r="AB19" s="292"/>
      <c r="AC19" s="292"/>
      <c r="AD19" s="292"/>
      <c r="AE19" s="292"/>
      <c r="AF19" s="292"/>
      <c r="AG19" s="292"/>
      <c r="AH19" s="292"/>
      <c r="AI19" s="292"/>
      <c r="AJ19" s="292"/>
      <c r="AK19" s="292"/>
      <c r="AL19" s="292"/>
      <c r="AM19" s="292"/>
      <c r="AN19" s="293"/>
    </row>
    <row r="20" spans="3:40" ht="18.75" customHeight="1" x14ac:dyDescent="0.15">
      <c r="C20" s="291"/>
      <c r="D20" s="292"/>
      <c r="E20" s="292"/>
      <c r="F20" s="292"/>
      <c r="G20" s="292"/>
      <c r="H20" s="292"/>
      <c r="I20" s="292"/>
      <c r="J20" s="292"/>
      <c r="K20" s="292"/>
      <c r="L20" s="292"/>
      <c r="M20" s="292"/>
      <c r="N20" s="292"/>
      <c r="O20" s="292"/>
      <c r="P20" s="292"/>
      <c r="Q20" s="292"/>
      <c r="R20" s="292"/>
      <c r="S20" s="292"/>
      <c r="T20" s="292"/>
      <c r="U20" s="292"/>
      <c r="V20" s="292"/>
      <c r="W20" s="292"/>
      <c r="X20" s="292"/>
      <c r="Y20" s="292"/>
      <c r="Z20" s="292"/>
      <c r="AA20" s="292"/>
      <c r="AB20" s="292"/>
      <c r="AC20" s="292"/>
      <c r="AD20" s="292"/>
      <c r="AE20" s="292"/>
      <c r="AF20" s="292"/>
      <c r="AG20" s="292"/>
      <c r="AH20" s="292"/>
      <c r="AI20" s="292"/>
      <c r="AJ20" s="292"/>
      <c r="AK20" s="292"/>
      <c r="AL20" s="292"/>
      <c r="AM20" s="292"/>
      <c r="AN20" s="293"/>
    </row>
    <row r="21" spans="3:40" ht="18.75" customHeight="1" x14ac:dyDescent="0.15">
      <c r="C21" s="291"/>
      <c r="D21" s="292"/>
      <c r="E21" s="292"/>
      <c r="F21" s="292"/>
      <c r="G21" s="292"/>
      <c r="H21" s="292"/>
      <c r="I21" s="292"/>
      <c r="J21" s="292"/>
      <c r="K21" s="292"/>
      <c r="L21" s="292"/>
      <c r="M21" s="292"/>
      <c r="N21" s="292"/>
      <c r="O21" s="292"/>
      <c r="P21" s="292"/>
      <c r="Q21" s="292"/>
      <c r="R21" s="292"/>
      <c r="S21" s="292"/>
      <c r="T21" s="292"/>
      <c r="U21" s="292"/>
      <c r="V21" s="292"/>
      <c r="W21" s="292"/>
      <c r="X21" s="292"/>
      <c r="Y21" s="292"/>
      <c r="Z21" s="292"/>
      <c r="AA21" s="292"/>
      <c r="AB21" s="292"/>
      <c r="AC21" s="292"/>
      <c r="AD21" s="292"/>
      <c r="AE21" s="292"/>
      <c r="AF21" s="292"/>
      <c r="AG21" s="292"/>
      <c r="AH21" s="292"/>
      <c r="AI21" s="292"/>
      <c r="AJ21" s="292"/>
      <c r="AK21" s="292"/>
      <c r="AL21" s="292"/>
      <c r="AM21" s="292"/>
      <c r="AN21" s="293"/>
    </row>
    <row r="22" spans="3:40" ht="18.75" customHeight="1" x14ac:dyDescent="0.15">
      <c r="C22" s="294"/>
      <c r="D22" s="295"/>
      <c r="E22" s="295"/>
      <c r="F22" s="295"/>
      <c r="G22" s="295"/>
      <c r="H22" s="295"/>
      <c r="I22" s="295"/>
      <c r="J22" s="295"/>
      <c r="K22" s="295"/>
      <c r="L22" s="295"/>
      <c r="M22" s="295"/>
      <c r="N22" s="295"/>
      <c r="O22" s="295"/>
      <c r="P22" s="295"/>
      <c r="Q22" s="295"/>
      <c r="R22" s="295"/>
      <c r="S22" s="295"/>
      <c r="T22" s="295"/>
      <c r="U22" s="295"/>
      <c r="V22" s="295"/>
      <c r="W22" s="295"/>
      <c r="X22" s="295"/>
      <c r="Y22" s="295"/>
      <c r="Z22" s="295"/>
      <c r="AA22" s="295"/>
      <c r="AB22" s="295"/>
      <c r="AC22" s="295"/>
      <c r="AD22" s="295"/>
      <c r="AE22" s="295"/>
      <c r="AF22" s="295"/>
      <c r="AG22" s="295"/>
      <c r="AH22" s="295"/>
      <c r="AI22" s="295"/>
      <c r="AJ22" s="295"/>
      <c r="AK22" s="295"/>
      <c r="AL22" s="295"/>
      <c r="AM22" s="295"/>
      <c r="AN22" s="296"/>
    </row>
    <row r="23" spans="3:40" ht="18.75" customHeight="1" x14ac:dyDescent="0.15"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</row>
  </sheetData>
  <mergeCells count="66">
    <mergeCell ref="C17:AN22"/>
    <mergeCell ref="Z12:AB12"/>
    <mergeCell ref="AD12:AF12"/>
    <mergeCell ref="AH12:AJ12"/>
    <mergeCell ref="H13:I13"/>
    <mergeCell ref="J13:L13"/>
    <mergeCell ref="N13:P13"/>
    <mergeCell ref="R13:T13"/>
    <mergeCell ref="X13:Y13"/>
    <mergeCell ref="Z13:AB13"/>
    <mergeCell ref="AD13:AF13"/>
    <mergeCell ref="AH13:AJ13"/>
    <mergeCell ref="H12:I12"/>
    <mergeCell ref="J12:L12"/>
    <mergeCell ref="N12:P12"/>
    <mergeCell ref="R12:T12"/>
    <mergeCell ref="X12:Y12"/>
    <mergeCell ref="Z10:AB10"/>
    <mergeCell ref="AD10:AF10"/>
    <mergeCell ref="AH10:AJ10"/>
    <mergeCell ref="H11:I11"/>
    <mergeCell ref="J11:L11"/>
    <mergeCell ref="N11:P11"/>
    <mergeCell ref="R11:T11"/>
    <mergeCell ref="X11:Y11"/>
    <mergeCell ref="Z11:AB11"/>
    <mergeCell ref="AD11:AF11"/>
    <mergeCell ref="AH11:AJ11"/>
    <mergeCell ref="H10:I10"/>
    <mergeCell ref="J10:L10"/>
    <mergeCell ref="N10:P10"/>
    <mergeCell ref="R10:T10"/>
    <mergeCell ref="X10:Y10"/>
    <mergeCell ref="Z8:AB8"/>
    <mergeCell ref="AD8:AF8"/>
    <mergeCell ref="AH8:AJ8"/>
    <mergeCell ref="H9:I9"/>
    <mergeCell ref="J9:L9"/>
    <mergeCell ref="N9:P9"/>
    <mergeCell ref="R9:T9"/>
    <mergeCell ref="X9:Y9"/>
    <mergeCell ref="Z9:AB9"/>
    <mergeCell ref="AD9:AF9"/>
    <mergeCell ref="AH9:AJ9"/>
    <mergeCell ref="H8:I8"/>
    <mergeCell ref="J8:L8"/>
    <mergeCell ref="N8:P8"/>
    <mergeCell ref="R8:T8"/>
    <mergeCell ref="X8:Y8"/>
    <mergeCell ref="C5:N5"/>
    <mergeCell ref="Q5:W5"/>
    <mergeCell ref="AA5:AF5"/>
    <mergeCell ref="AH5:AM5"/>
    <mergeCell ref="H7:I7"/>
    <mergeCell ref="J7:M7"/>
    <mergeCell ref="N7:Q7"/>
    <mergeCell ref="R7:U7"/>
    <mergeCell ref="X7:Y7"/>
    <mergeCell ref="Z7:AC7"/>
    <mergeCell ref="AD7:AG7"/>
    <mergeCell ref="AH7:AK7"/>
    <mergeCell ref="O2:P2"/>
    <mergeCell ref="C4:N4"/>
    <mergeCell ref="Q4:X4"/>
    <mergeCell ref="AA4:AG4"/>
    <mergeCell ref="AH4:AN4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9"/>
  </sheetPr>
  <dimension ref="C1:AJ46"/>
  <sheetViews>
    <sheetView showGridLines="0" view="pageBreakPreview" zoomScale="80" zoomScaleSheetLayoutView="80" workbookViewId="0">
      <selection activeCell="BC7" sqref="BC7"/>
    </sheetView>
  </sheetViews>
  <sheetFormatPr defaultColWidth="3.625" defaultRowHeight="20.100000000000001" customHeight="1" x14ac:dyDescent="0.15"/>
  <cols>
    <col min="1" max="16384" width="3.625" style="32"/>
  </cols>
  <sheetData>
    <row r="1" spans="3:36" ht="13.5" x14ac:dyDescent="0.15">
      <c r="AJ1" s="56"/>
    </row>
    <row r="2" spans="3:36" ht="9" customHeight="1" x14ac:dyDescent="0.15">
      <c r="AJ2" s="56"/>
    </row>
    <row r="3" spans="3:36" s="31" customFormat="1" ht="20.100000000000001" customHeight="1" x14ac:dyDescent="0.15">
      <c r="F3" s="69"/>
      <c r="G3" s="297" t="str">
        <f>スタートアップ!M3</f>
        <v>令和　</v>
      </c>
      <c r="H3" s="297"/>
      <c r="I3" s="31" t="s">
        <v>170</v>
      </c>
    </row>
    <row r="4" spans="3:36" ht="9" customHeight="1" x14ac:dyDescent="0.15"/>
    <row r="5" spans="3:36" ht="20.100000000000001" customHeight="1" x14ac:dyDescent="0.15">
      <c r="Y5" s="32" t="s">
        <v>21</v>
      </c>
      <c r="AA5" s="298">
        <f>スタートアップ!K6</f>
        <v>0</v>
      </c>
      <c r="AB5" s="298"/>
      <c r="AC5" s="298"/>
      <c r="AD5" s="298"/>
      <c r="AE5" s="298"/>
      <c r="AF5" s="298"/>
    </row>
    <row r="7" spans="3:36" ht="20.100000000000001" customHeight="1" x14ac:dyDescent="0.15">
      <c r="E7" s="299" t="s">
        <v>248</v>
      </c>
      <c r="F7" s="299"/>
      <c r="G7" s="299" t="s">
        <v>314</v>
      </c>
      <c r="H7" s="299"/>
      <c r="I7" s="299"/>
      <c r="J7" s="299"/>
      <c r="K7" s="299" t="s">
        <v>318</v>
      </c>
      <c r="L7" s="299"/>
      <c r="M7" s="299"/>
      <c r="N7" s="299"/>
      <c r="O7" s="299" t="s">
        <v>247</v>
      </c>
      <c r="P7" s="299"/>
      <c r="Q7" s="299"/>
      <c r="R7" s="299"/>
    </row>
    <row r="8" spans="3:36" ht="20.100000000000001" customHeight="1" x14ac:dyDescent="0.15">
      <c r="E8" s="299"/>
      <c r="F8" s="299"/>
      <c r="G8" s="300" t="s">
        <v>246</v>
      </c>
      <c r="H8" s="301"/>
      <c r="I8" s="301" t="s">
        <v>311</v>
      </c>
      <c r="J8" s="302"/>
      <c r="K8" s="300" t="s">
        <v>316</v>
      </c>
      <c r="L8" s="301"/>
      <c r="M8" s="301" t="s">
        <v>311</v>
      </c>
      <c r="N8" s="302"/>
      <c r="O8" s="299"/>
      <c r="P8" s="299"/>
      <c r="Q8" s="299"/>
      <c r="R8" s="299"/>
    </row>
    <row r="9" spans="3:36" ht="20.100000000000001" customHeight="1" x14ac:dyDescent="0.15">
      <c r="E9" s="299"/>
      <c r="F9" s="299"/>
      <c r="G9" s="303"/>
      <c r="H9" s="304"/>
      <c r="I9" s="304"/>
      <c r="J9" s="305"/>
      <c r="K9" s="303"/>
      <c r="L9" s="304"/>
      <c r="M9" s="304"/>
      <c r="N9" s="305"/>
      <c r="O9" s="306"/>
      <c r="P9" s="306"/>
      <c r="Q9" s="306"/>
      <c r="R9" s="306"/>
    </row>
    <row r="10" spans="3:36" ht="9" customHeight="1" x14ac:dyDescent="0.15"/>
    <row r="11" spans="3:36" ht="20.100000000000001" customHeight="1" x14ac:dyDescent="0.15">
      <c r="E11" s="32" t="s">
        <v>252</v>
      </c>
    </row>
    <row r="12" spans="3:36" ht="27.75" customHeight="1" x14ac:dyDescent="0.15">
      <c r="E12" s="299" t="s">
        <v>312</v>
      </c>
      <c r="F12" s="299"/>
      <c r="G12" s="299"/>
      <c r="H12" s="299"/>
      <c r="I12" s="299" t="s">
        <v>102</v>
      </c>
      <c r="J12" s="299"/>
      <c r="K12" s="299"/>
      <c r="L12" s="299"/>
      <c r="M12" s="299" t="s">
        <v>83</v>
      </c>
      <c r="N12" s="299"/>
      <c r="O12" s="299"/>
      <c r="P12" s="299"/>
      <c r="Q12" s="299" t="s">
        <v>255</v>
      </c>
      <c r="R12" s="299"/>
      <c r="S12" s="299"/>
      <c r="T12" s="299"/>
      <c r="U12" s="226" t="s">
        <v>257</v>
      </c>
      <c r="V12" s="299"/>
      <c r="W12" s="299"/>
      <c r="X12" s="299"/>
      <c r="Y12" s="299" t="s">
        <v>258</v>
      </c>
      <c r="Z12" s="299"/>
      <c r="AA12" s="299"/>
      <c r="AB12" s="240"/>
      <c r="AC12" s="307" t="s">
        <v>313</v>
      </c>
      <c r="AD12" s="299"/>
      <c r="AE12" s="299"/>
      <c r="AF12" s="299"/>
    </row>
    <row r="13" spans="3:36" ht="20.100000000000001" customHeight="1" x14ac:dyDescent="0.15">
      <c r="E13" s="300" t="s">
        <v>246</v>
      </c>
      <c r="F13" s="301"/>
      <c r="G13" s="301" t="s">
        <v>311</v>
      </c>
      <c r="H13" s="302"/>
      <c r="I13" s="300" t="s">
        <v>246</v>
      </c>
      <c r="J13" s="301"/>
      <c r="K13" s="301" t="s">
        <v>311</v>
      </c>
      <c r="L13" s="302"/>
      <c r="M13" s="300" t="s">
        <v>246</v>
      </c>
      <c r="N13" s="301"/>
      <c r="O13" s="301" t="s">
        <v>311</v>
      </c>
      <c r="P13" s="302"/>
      <c r="Q13" s="300" t="s">
        <v>246</v>
      </c>
      <c r="R13" s="301"/>
      <c r="S13" s="301" t="s">
        <v>311</v>
      </c>
      <c r="T13" s="302"/>
      <c r="U13" s="300" t="s">
        <v>246</v>
      </c>
      <c r="V13" s="301"/>
      <c r="W13" s="301" t="s">
        <v>311</v>
      </c>
      <c r="X13" s="302"/>
      <c r="Y13" s="300" t="s">
        <v>246</v>
      </c>
      <c r="Z13" s="301"/>
      <c r="AA13" s="301" t="s">
        <v>311</v>
      </c>
      <c r="AB13" s="308"/>
      <c r="AC13" s="309" t="s">
        <v>246</v>
      </c>
      <c r="AD13" s="301"/>
      <c r="AE13" s="301" t="s">
        <v>311</v>
      </c>
      <c r="AF13" s="302"/>
    </row>
    <row r="14" spans="3:36" ht="20.100000000000001" customHeight="1" x14ac:dyDescent="0.15">
      <c r="E14" s="303"/>
      <c r="F14" s="304"/>
      <c r="G14" s="304"/>
      <c r="H14" s="305"/>
      <c r="I14" s="303"/>
      <c r="J14" s="304"/>
      <c r="K14" s="304"/>
      <c r="L14" s="305"/>
      <c r="M14" s="303"/>
      <c r="N14" s="304"/>
      <c r="O14" s="304"/>
      <c r="P14" s="305"/>
      <c r="Q14" s="303"/>
      <c r="R14" s="304"/>
      <c r="S14" s="304"/>
      <c r="T14" s="305"/>
      <c r="U14" s="303"/>
      <c r="V14" s="304"/>
      <c r="W14" s="304"/>
      <c r="X14" s="305"/>
      <c r="Y14" s="303"/>
      <c r="Z14" s="304"/>
      <c r="AA14" s="304"/>
      <c r="AB14" s="310"/>
      <c r="AC14" s="311">
        <f>SUM(E14,I14,M14,Q14,U14,Y14)</f>
        <v>0</v>
      </c>
      <c r="AD14" s="312"/>
      <c r="AE14" s="312">
        <f>SUM(G14,K14,O14,S14,W14,AA14,)</f>
        <v>0</v>
      </c>
      <c r="AF14" s="313"/>
    </row>
    <row r="16" spans="3:36" ht="20.100000000000001" customHeight="1" x14ac:dyDescent="0.15">
      <c r="C16" s="119"/>
      <c r="D16" s="240" t="s">
        <v>254</v>
      </c>
      <c r="E16" s="241"/>
      <c r="F16" s="241"/>
      <c r="G16" s="241"/>
      <c r="H16" s="241"/>
      <c r="I16" s="242"/>
      <c r="J16" s="240" t="s">
        <v>319</v>
      </c>
      <c r="K16" s="241"/>
      <c r="L16" s="241"/>
      <c r="M16" s="241"/>
      <c r="N16" s="241"/>
      <c r="O16" s="242"/>
      <c r="P16" s="240" t="s">
        <v>320</v>
      </c>
      <c r="Q16" s="241"/>
      <c r="R16" s="241"/>
      <c r="S16" s="241"/>
      <c r="T16" s="241"/>
      <c r="U16" s="242"/>
      <c r="V16" s="240" t="s">
        <v>321</v>
      </c>
      <c r="W16" s="241"/>
      <c r="X16" s="241"/>
      <c r="Y16" s="241"/>
      <c r="Z16" s="241"/>
      <c r="AA16" s="242"/>
      <c r="AB16" s="240" t="s">
        <v>322</v>
      </c>
      <c r="AC16" s="241"/>
      <c r="AD16" s="241"/>
      <c r="AE16" s="241"/>
      <c r="AF16" s="241"/>
      <c r="AG16" s="242"/>
    </row>
    <row r="17" spans="3:36" ht="30.75" customHeight="1" x14ac:dyDescent="0.15">
      <c r="C17" s="117" t="s">
        <v>238</v>
      </c>
      <c r="D17" s="314" t="s">
        <v>10</v>
      </c>
      <c r="E17" s="315"/>
      <c r="F17" s="315"/>
      <c r="G17" s="315"/>
      <c r="H17" s="315"/>
      <c r="I17" s="316"/>
      <c r="J17" s="317" t="s">
        <v>325</v>
      </c>
      <c r="K17" s="318"/>
      <c r="L17" s="318"/>
      <c r="M17" s="318"/>
      <c r="N17" s="318"/>
      <c r="O17" s="319"/>
      <c r="P17" s="317" t="s">
        <v>229</v>
      </c>
      <c r="Q17" s="318"/>
      <c r="R17" s="318"/>
      <c r="S17" s="318"/>
      <c r="T17" s="318"/>
      <c r="U17" s="319"/>
      <c r="V17" s="317" t="s">
        <v>39</v>
      </c>
      <c r="W17" s="318"/>
      <c r="X17" s="318"/>
      <c r="Y17" s="318"/>
      <c r="Z17" s="318"/>
      <c r="AA17" s="319"/>
      <c r="AB17" s="317" t="s">
        <v>327</v>
      </c>
      <c r="AC17" s="318"/>
      <c r="AD17" s="318"/>
      <c r="AE17" s="318"/>
      <c r="AF17" s="318"/>
      <c r="AG17" s="319"/>
    </row>
    <row r="18" spans="3:36" ht="30.75" customHeight="1" x14ac:dyDescent="0.15">
      <c r="C18" s="214">
        <v>1</v>
      </c>
      <c r="D18" s="320"/>
      <c r="E18" s="321"/>
      <c r="F18" s="321"/>
      <c r="G18" s="321"/>
      <c r="H18" s="321"/>
      <c r="I18" s="322"/>
      <c r="J18" s="320"/>
      <c r="K18" s="321"/>
      <c r="L18" s="321"/>
      <c r="M18" s="321"/>
      <c r="N18" s="321"/>
      <c r="O18" s="322"/>
      <c r="P18" s="320"/>
      <c r="Q18" s="321"/>
      <c r="R18" s="321"/>
      <c r="S18" s="321"/>
      <c r="T18" s="321"/>
      <c r="U18" s="322"/>
      <c r="V18" s="320"/>
      <c r="W18" s="321"/>
      <c r="X18" s="321"/>
      <c r="Y18" s="321"/>
      <c r="Z18" s="321"/>
      <c r="AA18" s="322"/>
      <c r="AB18" s="320"/>
      <c r="AC18" s="321"/>
      <c r="AD18" s="321"/>
      <c r="AE18" s="321"/>
      <c r="AF18" s="321"/>
      <c r="AG18" s="322"/>
    </row>
    <row r="19" spans="3:36" ht="30.75" customHeight="1" x14ac:dyDescent="0.15">
      <c r="C19" s="215">
        <v>2</v>
      </c>
      <c r="D19" s="250"/>
      <c r="E19" s="251"/>
      <c r="F19" s="251"/>
      <c r="G19" s="251"/>
      <c r="H19" s="251"/>
      <c r="I19" s="257"/>
      <c r="J19" s="250"/>
      <c r="K19" s="251"/>
      <c r="L19" s="251"/>
      <c r="M19" s="251"/>
      <c r="N19" s="251"/>
      <c r="O19" s="257"/>
      <c r="P19" s="250"/>
      <c r="Q19" s="251"/>
      <c r="R19" s="251"/>
      <c r="S19" s="251"/>
      <c r="T19" s="251"/>
      <c r="U19" s="257"/>
      <c r="V19" s="250"/>
      <c r="W19" s="251"/>
      <c r="X19" s="251"/>
      <c r="Y19" s="251"/>
      <c r="Z19" s="251"/>
      <c r="AA19" s="257"/>
      <c r="AB19" s="250"/>
      <c r="AC19" s="251"/>
      <c r="AD19" s="251"/>
      <c r="AE19" s="251"/>
      <c r="AF19" s="251"/>
      <c r="AG19" s="257"/>
    </row>
    <row r="20" spans="3:36" ht="30.75" customHeight="1" x14ac:dyDescent="0.15">
      <c r="C20" s="215">
        <v>3</v>
      </c>
      <c r="D20" s="250"/>
      <c r="E20" s="251"/>
      <c r="F20" s="251"/>
      <c r="G20" s="251"/>
      <c r="H20" s="251"/>
      <c r="I20" s="257"/>
      <c r="J20" s="250"/>
      <c r="K20" s="251"/>
      <c r="L20" s="251"/>
      <c r="M20" s="251"/>
      <c r="N20" s="251"/>
      <c r="O20" s="257"/>
      <c r="P20" s="250"/>
      <c r="Q20" s="251"/>
      <c r="R20" s="251"/>
      <c r="S20" s="251"/>
      <c r="T20" s="251"/>
      <c r="U20" s="257"/>
      <c r="V20" s="250"/>
      <c r="W20" s="251"/>
      <c r="X20" s="251"/>
      <c r="Y20" s="251"/>
      <c r="Z20" s="251"/>
      <c r="AA20" s="257"/>
      <c r="AB20" s="250"/>
      <c r="AC20" s="251"/>
      <c r="AD20" s="251"/>
      <c r="AE20" s="251"/>
      <c r="AF20" s="251"/>
      <c r="AG20" s="257"/>
    </row>
    <row r="21" spans="3:36" ht="30.75" customHeight="1" x14ac:dyDescent="0.15">
      <c r="C21" s="215">
        <v>4</v>
      </c>
      <c r="D21" s="250"/>
      <c r="E21" s="251"/>
      <c r="F21" s="251"/>
      <c r="G21" s="251"/>
      <c r="H21" s="251"/>
      <c r="I21" s="257"/>
      <c r="J21" s="250"/>
      <c r="K21" s="251"/>
      <c r="L21" s="251"/>
      <c r="M21" s="251"/>
      <c r="N21" s="251"/>
      <c r="O21" s="257"/>
      <c r="P21" s="250"/>
      <c r="Q21" s="251"/>
      <c r="R21" s="251"/>
      <c r="S21" s="251"/>
      <c r="T21" s="251"/>
      <c r="U21" s="257"/>
      <c r="V21" s="250"/>
      <c r="W21" s="251"/>
      <c r="X21" s="251"/>
      <c r="Y21" s="251"/>
      <c r="Z21" s="251"/>
      <c r="AA21" s="257"/>
      <c r="AB21" s="250"/>
      <c r="AC21" s="251"/>
      <c r="AD21" s="251"/>
      <c r="AE21" s="251"/>
      <c r="AF21" s="251"/>
      <c r="AG21" s="257"/>
    </row>
    <row r="22" spans="3:36" ht="30.75" customHeight="1" x14ac:dyDescent="0.15">
      <c r="C22" s="215">
        <v>5</v>
      </c>
      <c r="D22" s="250"/>
      <c r="E22" s="251"/>
      <c r="F22" s="251"/>
      <c r="G22" s="251"/>
      <c r="H22" s="251"/>
      <c r="I22" s="257"/>
      <c r="J22" s="250"/>
      <c r="K22" s="251"/>
      <c r="L22" s="251"/>
      <c r="M22" s="251"/>
      <c r="N22" s="251"/>
      <c r="O22" s="257"/>
      <c r="P22" s="250"/>
      <c r="Q22" s="251"/>
      <c r="R22" s="251"/>
      <c r="S22" s="251"/>
      <c r="T22" s="251"/>
      <c r="U22" s="257"/>
      <c r="V22" s="250"/>
      <c r="W22" s="251"/>
      <c r="X22" s="251"/>
      <c r="Y22" s="251"/>
      <c r="Z22" s="251"/>
      <c r="AA22" s="257"/>
      <c r="AB22" s="250"/>
      <c r="AC22" s="251"/>
      <c r="AD22" s="251"/>
      <c r="AE22" s="251"/>
      <c r="AF22" s="251"/>
      <c r="AG22" s="257"/>
    </row>
    <row r="23" spans="3:36" ht="20.100000000000001" customHeight="1" x14ac:dyDescent="0.15">
      <c r="C23" s="32" t="s">
        <v>337</v>
      </c>
    </row>
    <row r="26" spans="3:36" ht="13.5" x14ac:dyDescent="0.15">
      <c r="AJ26" s="56" t="s">
        <v>157</v>
      </c>
    </row>
    <row r="27" spans="3:36" ht="9" customHeight="1" x14ac:dyDescent="0.15">
      <c r="AJ27" s="56"/>
    </row>
    <row r="28" spans="3:36" s="31" customFormat="1" ht="20.100000000000001" customHeight="1" x14ac:dyDescent="0.15">
      <c r="G28" s="69"/>
      <c r="H28" s="278" t="str">
        <f>G3</f>
        <v>令和　</v>
      </c>
      <c r="I28" s="278"/>
      <c r="J28" s="31" t="s">
        <v>350</v>
      </c>
    </row>
    <row r="29" spans="3:36" ht="9" customHeight="1" x14ac:dyDescent="0.15"/>
    <row r="30" spans="3:36" ht="20.100000000000001" customHeight="1" x14ac:dyDescent="0.15">
      <c r="Y30" s="32" t="s">
        <v>21</v>
      </c>
      <c r="AA30" s="298">
        <f>AA5</f>
        <v>0</v>
      </c>
      <c r="AB30" s="298"/>
      <c r="AC30" s="298"/>
      <c r="AD30" s="298"/>
      <c r="AE30" s="298"/>
      <c r="AF30" s="298"/>
    </row>
    <row r="32" spans="3:36" ht="20.100000000000001" customHeight="1" x14ac:dyDescent="0.15">
      <c r="C32" s="119"/>
      <c r="D32" s="240" t="s">
        <v>254</v>
      </c>
      <c r="E32" s="241"/>
      <c r="F32" s="241"/>
      <c r="G32" s="241"/>
      <c r="H32" s="241"/>
      <c r="I32" s="242"/>
      <c r="J32" s="240" t="s">
        <v>319</v>
      </c>
      <c r="K32" s="241"/>
      <c r="L32" s="241"/>
      <c r="M32" s="241"/>
      <c r="N32" s="241"/>
      <c r="O32" s="242"/>
      <c r="P32" s="240" t="s">
        <v>320</v>
      </c>
      <c r="Q32" s="241"/>
      <c r="R32" s="241"/>
      <c r="S32" s="241"/>
      <c r="T32" s="241"/>
      <c r="U32" s="242"/>
      <c r="V32" s="240" t="s">
        <v>321</v>
      </c>
      <c r="W32" s="241"/>
      <c r="X32" s="241"/>
      <c r="Y32" s="241"/>
      <c r="Z32" s="241"/>
      <c r="AA32" s="242"/>
      <c r="AB32" s="240" t="s">
        <v>322</v>
      </c>
      <c r="AC32" s="241"/>
      <c r="AD32" s="241"/>
      <c r="AE32" s="241"/>
      <c r="AF32" s="241"/>
      <c r="AG32" s="242"/>
    </row>
    <row r="33" spans="3:33" ht="30.75" customHeight="1" x14ac:dyDescent="0.15">
      <c r="C33" s="117" t="s">
        <v>238</v>
      </c>
      <c r="D33" s="314" t="s">
        <v>10</v>
      </c>
      <c r="E33" s="315"/>
      <c r="F33" s="315"/>
      <c r="G33" s="315"/>
      <c r="H33" s="315"/>
      <c r="I33" s="316"/>
      <c r="J33" s="317" t="s">
        <v>325</v>
      </c>
      <c r="K33" s="318"/>
      <c r="L33" s="318"/>
      <c r="M33" s="318"/>
      <c r="N33" s="318"/>
      <c r="O33" s="319"/>
      <c r="P33" s="317" t="s">
        <v>229</v>
      </c>
      <c r="Q33" s="318"/>
      <c r="R33" s="318"/>
      <c r="S33" s="318"/>
      <c r="T33" s="318"/>
      <c r="U33" s="319"/>
      <c r="V33" s="317" t="s">
        <v>39</v>
      </c>
      <c r="W33" s="318"/>
      <c r="X33" s="318"/>
      <c r="Y33" s="318"/>
      <c r="Z33" s="318"/>
      <c r="AA33" s="319"/>
      <c r="AB33" s="317" t="s">
        <v>327</v>
      </c>
      <c r="AC33" s="318"/>
      <c r="AD33" s="318"/>
      <c r="AE33" s="318"/>
      <c r="AF33" s="318"/>
      <c r="AG33" s="319"/>
    </row>
    <row r="34" spans="3:33" ht="30.75" customHeight="1" x14ac:dyDescent="0.15">
      <c r="C34" s="214">
        <v>6</v>
      </c>
      <c r="D34" s="320"/>
      <c r="E34" s="321"/>
      <c r="F34" s="321"/>
      <c r="G34" s="321"/>
      <c r="H34" s="321"/>
      <c r="I34" s="322"/>
      <c r="J34" s="320"/>
      <c r="K34" s="321"/>
      <c r="L34" s="321"/>
      <c r="M34" s="321"/>
      <c r="N34" s="321"/>
      <c r="O34" s="322"/>
      <c r="P34" s="320"/>
      <c r="Q34" s="321"/>
      <c r="R34" s="321"/>
      <c r="S34" s="321"/>
      <c r="T34" s="321"/>
      <c r="U34" s="322"/>
      <c r="V34" s="320"/>
      <c r="W34" s="321"/>
      <c r="X34" s="321"/>
      <c r="Y34" s="321"/>
      <c r="Z34" s="321"/>
      <c r="AA34" s="322"/>
      <c r="AB34" s="320"/>
      <c r="AC34" s="321"/>
      <c r="AD34" s="321"/>
      <c r="AE34" s="321"/>
      <c r="AF34" s="321"/>
      <c r="AG34" s="322"/>
    </row>
    <row r="35" spans="3:33" ht="30.75" customHeight="1" x14ac:dyDescent="0.15">
      <c r="C35" s="215">
        <v>7</v>
      </c>
      <c r="D35" s="250"/>
      <c r="E35" s="251"/>
      <c r="F35" s="251"/>
      <c r="G35" s="251"/>
      <c r="H35" s="251"/>
      <c r="I35" s="257"/>
      <c r="J35" s="250"/>
      <c r="K35" s="251"/>
      <c r="L35" s="251"/>
      <c r="M35" s="251"/>
      <c r="N35" s="251"/>
      <c r="O35" s="257"/>
      <c r="P35" s="250"/>
      <c r="Q35" s="251"/>
      <c r="R35" s="251"/>
      <c r="S35" s="251"/>
      <c r="T35" s="251"/>
      <c r="U35" s="257"/>
      <c r="V35" s="250"/>
      <c r="W35" s="251"/>
      <c r="X35" s="251"/>
      <c r="Y35" s="251"/>
      <c r="Z35" s="251"/>
      <c r="AA35" s="257"/>
      <c r="AB35" s="250"/>
      <c r="AC35" s="251"/>
      <c r="AD35" s="251"/>
      <c r="AE35" s="251"/>
      <c r="AF35" s="251"/>
      <c r="AG35" s="257"/>
    </row>
    <row r="36" spans="3:33" ht="30.75" customHeight="1" x14ac:dyDescent="0.15">
      <c r="C36" s="215">
        <v>8</v>
      </c>
      <c r="D36" s="250"/>
      <c r="E36" s="251"/>
      <c r="F36" s="251"/>
      <c r="G36" s="251"/>
      <c r="H36" s="251"/>
      <c r="I36" s="257"/>
      <c r="J36" s="250"/>
      <c r="K36" s="251"/>
      <c r="L36" s="251"/>
      <c r="M36" s="251"/>
      <c r="N36" s="251"/>
      <c r="O36" s="257"/>
      <c r="P36" s="250"/>
      <c r="Q36" s="251"/>
      <c r="R36" s="251"/>
      <c r="S36" s="251"/>
      <c r="T36" s="251"/>
      <c r="U36" s="257"/>
      <c r="V36" s="250"/>
      <c r="W36" s="251"/>
      <c r="X36" s="251"/>
      <c r="Y36" s="251"/>
      <c r="Z36" s="251"/>
      <c r="AA36" s="257"/>
      <c r="AB36" s="250"/>
      <c r="AC36" s="251"/>
      <c r="AD36" s="251"/>
      <c r="AE36" s="251"/>
      <c r="AF36" s="251"/>
      <c r="AG36" s="257"/>
    </row>
    <row r="37" spans="3:33" ht="30.75" customHeight="1" x14ac:dyDescent="0.15">
      <c r="C37" s="215">
        <v>9</v>
      </c>
      <c r="D37" s="250"/>
      <c r="E37" s="251"/>
      <c r="F37" s="251"/>
      <c r="G37" s="251"/>
      <c r="H37" s="251"/>
      <c r="I37" s="257"/>
      <c r="J37" s="250"/>
      <c r="K37" s="251"/>
      <c r="L37" s="251"/>
      <c r="M37" s="251"/>
      <c r="N37" s="251"/>
      <c r="O37" s="257"/>
      <c r="P37" s="250"/>
      <c r="Q37" s="251"/>
      <c r="R37" s="251"/>
      <c r="S37" s="251"/>
      <c r="T37" s="251"/>
      <c r="U37" s="257"/>
      <c r="V37" s="250"/>
      <c r="W37" s="251"/>
      <c r="X37" s="251"/>
      <c r="Y37" s="251"/>
      <c r="Z37" s="251"/>
      <c r="AA37" s="257"/>
      <c r="AB37" s="250"/>
      <c r="AC37" s="251"/>
      <c r="AD37" s="251"/>
      <c r="AE37" s="251"/>
      <c r="AF37" s="251"/>
      <c r="AG37" s="257"/>
    </row>
    <row r="38" spans="3:33" ht="30.75" customHeight="1" x14ac:dyDescent="0.15">
      <c r="C38" s="215">
        <v>10</v>
      </c>
      <c r="D38" s="250"/>
      <c r="E38" s="251"/>
      <c r="F38" s="251"/>
      <c r="G38" s="251"/>
      <c r="H38" s="251"/>
      <c r="I38" s="257"/>
      <c r="J38" s="250"/>
      <c r="K38" s="251"/>
      <c r="L38" s="251"/>
      <c r="M38" s="251"/>
      <c r="N38" s="251"/>
      <c r="O38" s="257"/>
      <c r="P38" s="250"/>
      <c r="Q38" s="251"/>
      <c r="R38" s="251"/>
      <c r="S38" s="251"/>
      <c r="T38" s="251"/>
      <c r="U38" s="257"/>
      <c r="V38" s="250"/>
      <c r="W38" s="251"/>
      <c r="X38" s="251"/>
      <c r="Y38" s="251"/>
      <c r="Z38" s="251"/>
      <c r="AA38" s="257"/>
      <c r="AB38" s="250"/>
      <c r="AC38" s="251"/>
      <c r="AD38" s="251"/>
      <c r="AE38" s="251"/>
      <c r="AF38" s="251"/>
      <c r="AG38" s="257"/>
    </row>
    <row r="39" spans="3:33" ht="20.100000000000001" customHeight="1" x14ac:dyDescent="0.15">
      <c r="C39" s="32" t="s">
        <v>337</v>
      </c>
    </row>
    <row r="41" spans="3:33" ht="20.100000000000001" customHeight="1" x14ac:dyDescent="0.15">
      <c r="C41" s="32" t="s">
        <v>71</v>
      </c>
    </row>
    <row r="42" spans="3:33" ht="20.100000000000001" customHeight="1" x14ac:dyDescent="0.15">
      <c r="C42" s="323"/>
      <c r="D42" s="324"/>
      <c r="E42" s="324"/>
      <c r="F42" s="324"/>
      <c r="G42" s="324"/>
      <c r="H42" s="324"/>
      <c r="I42" s="324"/>
      <c r="J42" s="324"/>
      <c r="K42" s="324"/>
      <c r="L42" s="324"/>
      <c r="M42" s="324"/>
      <c r="N42" s="324"/>
      <c r="O42" s="324"/>
      <c r="P42" s="324"/>
      <c r="Q42" s="324"/>
      <c r="R42" s="324"/>
      <c r="S42" s="324"/>
      <c r="T42" s="324"/>
      <c r="U42" s="324"/>
      <c r="V42" s="324"/>
      <c r="W42" s="324"/>
      <c r="X42" s="324"/>
      <c r="Y42" s="324"/>
      <c r="Z42" s="324"/>
      <c r="AA42" s="324"/>
      <c r="AB42" s="324"/>
      <c r="AC42" s="324"/>
      <c r="AD42" s="324"/>
      <c r="AE42" s="324"/>
      <c r="AF42" s="324"/>
      <c r="AG42" s="325"/>
    </row>
    <row r="43" spans="3:33" ht="20.100000000000001" customHeight="1" x14ac:dyDescent="0.15">
      <c r="C43" s="326"/>
      <c r="D43" s="327"/>
      <c r="E43" s="327"/>
      <c r="F43" s="327"/>
      <c r="G43" s="327"/>
      <c r="H43" s="327"/>
      <c r="I43" s="327"/>
      <c r="J43" s="327"/>
      <c r="K43" s="327"/>
      <c r="L43" s="327"/>
      <c r="M43" s="327"/>
      <c r="N43" s="327"/>
      <c r="O43" s="327"/>
      <c r="P43" s="327"/>
      <c r="Q43" s="327"/>
      <c r="R43" s="327"/>
      <c r="S43" s="327"/>
      <c r="T43" s="327"/>
      <c r="U43" s="327"/>
      <c r="V43" s="327"/>
      <c r="W43" s="327"/>
      <c r="X43" s="327"/>
      <c r="Y43" s="327"/>
      <c r="Z43" s="327"/>
      <c r="AA43" s="327"/>
      <c r="AB43" s="327"/>
      <c r="AC43" s="327"/>
      <c r="AD43" s="327"/>
      <c r="AE43" s="327"/>
      <c r="AF43" s="327"/>
      <c r="AG43" s="328"/>
    </row>
    <row r="44" spans="3:33" ht="20.100000000000001" customHeight="1" x14ac:dyDescent="0.15">
      <c r="C44" s="326"/>
      <c r="D44" s="327"/>
      <c r="E44" s="327"/>
      <c r="F44" s="327"/>
      <c r="G44" s="327"/>
      <c r="H44" s="327"/>
      <c r="I44" s="327"/>
      <c r="J44" s="327"/>
      <c r="K44" s="327"/>
      <c r="L44" s="327"/>
      <c r="M44" s="327"/>
      <c r="N44" s="327"/>
      <c r="O44" s="327"/>
      <c r="P44" s="327"/>
      <c r="Q44" s="327"/>
      <c r="R44" s="327"/>
      <c r="S44" s="327"/>
      <c r="T44" s="327"/>
      <c r="U44" s="327"/>
      <c r="V44" s="327"/>
      <c r="W44" s="327"/>
      <c r="X44" s="327"/>
      <c r="Y44" s="327"/>
      <c r="Z44" s="327"/>
      <c r="AA44" s="327"/>
      <c r="AB44" s="327"/>
      <c r="AC44" s="327"/>
      <c r="AD44" s="327"/>
      <c r="AE44" s="327"/>
      <c r="AF44" s="327"/>
      <c r="AG44" s="328"/>
    </row>
    <row r="45" spans="3:33" ht="20.100000000000001" customHeight="1" x14ac:dyDescent="0.15">
      <c r="C45" s="326"/>
      <c r="D45" s="327"/>
      <c r="E45" s="327"/>
      <c r="F45" s="327"/>
      <c r="G45" s="327"/>
      <c r="H45" s="327"/>
      <c r="I45" s="327"/>
      <c r="J45" s="327"/>
      <c r="K45" s="327"/>
      <c r="L45" s="327"/>
      <c r="M45" s="327"/>
      <c r="N45" s="327"/>
      <c r="O45" s="327"/>
      <c r="P45" s="327"/>
      <c r="Q45" s="327"/>
      <c r="R45" s="327"/>
      <c r="S45" s="327"/>
      <c r="T45" s="327"/>
      <c r="U45" s="327"/>
      <c r="V45" s="327"/>
      <c r="W45" s="327"/>
      <c r="X45" s="327"/>
      <c r="Y45" s="327"/>
      <c r="Z45" s="327"/>
      <c r="AA45" s="327"/>
      <c r="AB45" s="327"/>
      <c r="AC45" s="327"/>
      <c r="AD45" s="327"/>
      <c r="AE45" s="327"/>
      <c r="AF45" s="327"/>
      <c r="AG45" s="328"/>
    </row>
    <row r="46" spans="3:33" ht="20.100000000000001" customHeight="1" x14ac:dyDescent="0.15">
      <c r="C46" s="329"/>
      <c r="D46" s="330"/>
      <c r="E46" s="330"/>
      <c r="F46" s="330"/>
      <c r="G46" s="330"/>
      <c r="H46" s="330"/>
      <c r="I46" s="330"/>
      <c r="J46" s="330"/>
      <c r="K46" s="330"/>
      <c r="L46" s="330"/>
      <c r="M46" s="330"/>
      <c r="N46" s="330"/>
      <c r="O46" s="330"/>
      <c r="P46" s="330"/>
      <c r="Q46" s="330"/>
      <c r="R46" s="330"/>
      <c r="S46" s="330"/>
      <c r="T46" s="330"/>
      <c r="U46" s="330"/>
      <c r="V46" s="330"/>
      <c r="W46" s="330"/>
      <c r="X46" s="330"/>
      <c r="Y46" s="330"/>
      <c r="Z46" s="330"/>
      <c r="AA46" s="330"/>
      <c r="AB46" s="330"/>
      <c r="AC46" s="330"/>
      <c r="AD46" s="330"/>
      <c r="AE46" s="330"/>
      <c r="AF46" s="330"/>
      <c r="AG46" s="331"/>
    </row>
  </sheetData>
  <mergeCells count="123">
    <mergeCell ref="D38:I38"/>
    <mergeCell ref="J38:O38"/>
    <mergeCell ref="P38:U38"/>
    <mergeCell ref="V38:AA38"/>
    <mergeCell ref="AB38:AG38"/>
    <mergeCell ref="E7:F9"/>
    <mergeCell ref="O7:R8"/>
    <mergeCell ref="C42:AG46"/>
    <mergeCell ref="D36:I36"/>
    <mergeCell ref="J36:O36"/>
    <mergeCell ref="P36:U36"/>
    <mergeCell ref="V36:AA36"/>
    <mergeCell ref="AB36:AG36"/>
    <mergeCell ref="D37:I37"/>
    <mergeCell ref="J37:O37"/>
    <mergeCell ref="P37:U37"/>
    <mergeCell ref="V37:AA37"/>
    <mergeCell ref="AB37:AG37"/>
    <mergeCell ref="D34:I34"/>
    <mergeCell ref="J34:O34"/>
    <mergeCell ref="P34:U34"/>
    <mergeCell ref="V34:AA34"/>
    <mergeCell ref="AB34:AG34"/>
    <mergeCell ref="D35:I35"/>
    <mergeCell ref="J35:O35"/>
    <mergeCell ref="P35:U35"/>
    <mergeCell ref="V35:AA35"/>
    <mergeCell ref="AB35:AG35"/>
    <mergeCell ref="H28:I28"/>
    <mergeCell ref="AA30:AF30"/>
    <mergeCell ref="D32:I32"/>
    <mergeCell ref="J32:O32"/>
    <mergeCell ref="P32:U32"/>
    <mergeCell ref="V32:AA32"/>
    <mergeCell ref="AB32:AG32"/>
    <mergeCell ref="D33:I33"/>
    <mergeCell ref="J33:O33"/>
    <mergeCell ref="P33:U33"/>
    <mergeCell ref="V33:AA33"/>
    <mergeCell ref="AB33:AG33"/>
    <mergeCell ref="D21:I21"/>
    <mergeCell ref="J21:O21"/>
    <mergeCell ref="P21:U21"/>
    <mergeCell ref="V21:AA21"/>
    <mergeCell ref="AB21:AG21"/>
    <mergeCell ref="D22:I22"/>
    <mergeCell ref="J22:O22"/>
    <mergeCell ref="P22:U22"/>
    <mergeCell ref="V22:AA22"/>
    <mergeCell ref="AB22:AG22"/>
    <mergeCell ref="D19:I19"/>
    <mergeCell ref="J19:O19"/>
    <mergeCell ref="P19:U19"/>
    <mergeCell ref="V19:AA19"/>
    <mergeCell ref="AB19:AG19"/>
    <mergeCell ref="D20:I20"/>
    <mergeCell ref="J20:O20"/>
    <mergeCell ref="P20:U20"/>
    <mergeCell ref="V20:AA20"/>
    <mergeCell ref="AB20:AG20"/>
    <mergeCell ref="D17:I17"/>
    <mergeCell ref="J17:O17"/>
    <mergeCell ref="P17:U17"/>
    <mergeCell ref="V17:AA17"/>
    <mergeCell ref="AB17:AG17"/>
    <mergeCell ref="D18:I18"/>
    <mergeCell ref="J18:O18"/>
    <mergeCell ref="P18:U18"/>
    <mergeCell ref="V18:AA18"/>
    <mergeCell ref="AB18:AG18"/>
    <mergeCell ref="W14:X14"/>
    <mergeCell ref="Y14:Z14"/>
    <mergeCell ref="AA14:AB14"/>
    <mergeCell ref="AC14:AD14"/>
    <mergeCell ref="AE14:AF14"/>
    <mergeCell ref="D16:I16"/>
    <mergeCell ref="J16:O16"/>
    <mergeCell ref="P16:U16"/>
    <mergeCell ref="V16:AA16"/>
    <mergeCell ref="AB16:AG16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E12:H12"/>
    <mergeCell ref="I12:L12"/>
    <mergeCell ref="M12:P12"/>
    <mergeCell ref="Q12:T12"/>
    <mergeCell ref="U12:X12"/>
    <mergeCell ref="Y12:AB12"/>
    <mergeCell ref="AC12:AF12"/>
    <mergeCell ref="E13:F13"/>
    <mergeCell ref="G13:H13"/>
    <mergeCell ref="I13:J13"/>
    <mergeCell ref="K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G3:H3"/>
    <mergeCell ref="AA5:AF5"/>
    <mergeCell ref="G7:J7"/>
    <mergeCell ref="K7:N7"/>
    <mergeCell ref="G8:H8"/>
    <mergeCell ref="I8:J8"/>
    <mergeCell ref="K8:L8"/>
    <mergeCell ref="M8:N8"/>
    <mergeCell ref="G9:H9"/>
    <mergeCell ref="I9:J9"/>
    <mergeCell ref="K9:L9"/>
    <mergeCell ref="M9:N9"/>
    <mergeCell ref="O9:R9"/>
  </mergeCells>
  <phoneticPr fontId="1"/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9"/>
  </sheetPr>
  <dimension ref="C1:AJ46"/>
  <sheetViews>
    <sheetView showGridLines="0" view="pageBreakPreview" zoomScale="80" zoomScaleSheetLayoutView="80" workbookViewId="0">
      <selection activeCell="BC7" sqref="BC7"/>
    </sheetView>
  </sheetViews>
  <sheetFormatPr defaultColWidth="3.625" defaultRowHeight="20.100000000000001" customHeight="1" x14ac:dyDescent="0.15"/>
  <cols>
    <col min="1" max="16384" width="3.625" style="32"/>
  </cols>
  <sheetData>
    <row r="1" spans="3:36" ht="13.5" x14ac:dyDescent="0.15">
      <c r="AJ1" s="56"/>
    </row>
    <row r="2" spans="3:36" ht="9" customHeight="1" x14ac:dyDescent="0.15">
      <c r="AJ2" s="56"/>
    </row>
    <row r="3" spans="3:36" s="31" customFormat="1" ht="20.100000000000001" customHeight="1" x14ac:dyDescent="0.15">
      <c r="F3" s="69"/>
      <c r="G3" s="297" t="str">
        <f>スタートアップ!M3</f>
        <v>令和　</v>
      </c>
      <c r="H3" s="297"/>
      <c r="I3" s="31" t="s">
        <v>143</v>
      </c>
    </row>
    <row r="4" spans="3:36" ht="9" customHeight="1" x14ac:dyDescent="0.15"/>
    <row r="5" spans="3:36" ht="20.100000000000001" customHeight="1" x14ac:dyDescent="0.15">
      <c r="Y5" s="32" t="s">
        <v>21</v>
      </c>
      <c r="AA5" s="298">
        <f>スタートアップ!K6</f>
        <v>0</v>
      </c>
      <c r="AB5" s="298"/>
      <c r="AC5" s="298"/>
      <c r="AD5" s="298"/>
      <c r="AE5" s="298"/>
      <c r="AF5" s="298"/>
    </row>
    <row r="7" spans="3:36" ht="20.100000000000001" customHeight="1" x14ac:dyDescent="0.15">
      <c r="E7" s="299" t="s">
        <v>249</v>
      </c>
      <c r="F7" s="299"/>
      <c r="G7" s="299" t="s">
        <v>314</v>
      </c>
      <c r="H7" s="299"/>
      <c r="I7" s="299"/>
      <c r="J7" s="299"/>
      <c r="K7" s="299" t="s">
        <v>318</v>
      </c>
      <c r="L7" s="299"/>
      <c r="M7" s="299"/>
      <c r="N7" s="299"/>
      <c r="O7" s="299" t="s">
        <v>247</v>
      </c>
      <c r="P7" s="299"/>
      <c r="Q7" s="299"/>
      <c r="R7" s="299"/>
    </row>
    <row r="8" spans="3:36" ht="20.100000000000001" customHeight="1" x14ac:dyDescent="0.15">
      <c r="E8" s="299"/>
      <c r="F8" s="299"/>
      <c r="G8" s="300" t="s">
        <v>246</v>
      </c>
      <c r="H8" s="301"/>
      <c r="I8" s="301" t="s">
        <v>311</v>
      </c>
      <c r="J8" s="302"/>
      <c r="K8" s="300" t="s">
        <v>316</v>
      </c>
      <c r="L8" s="301"/>
      <c r="M8" s="301" t="s">
        <v>311</v>
      </c>
      <c r="N8" s="302"/>
      <c r="O8" s="299"/>
      <c r="P8" s="299"/>
      <c r="Q8" s="299"/>
      <c r="R8" s="299"/>
    </row>
    <row r="9" spans="3:36" ht="20.100000000000001" customHeight="1" x14ac:dyDescent="0.15">
      <c r="E9" s="299"/>
      <c r="F9" s="299"/>
      <c r="G9" s="303"/>
      <c r="H9" s="304"/>
      <c r="I9" s="304"/>
      <c r="J9" s="305"/>
      <c r="K9" s="303"/>
      <c r="L9" s="304"/>
      <c r="M9" s="304"/>
      <c r="N9" s="305"/>
      <c r="O9" s="306"/>
      <c r="P9" s="306"/>
      <c r="Q9" s="306"/>
      <c r="R9" s="306"/>
    </row>
    <row r="10" spans="3:36" ht="9" customHeight="1" x14ac:dyDescent="0.15"/>
    <row r="11" spans="3:36" ht="20.100000000000001" customHeight="1" x14ac:dyDescent="0.15">
      <c r="E11" s="32" t="s">
        <v>252</v>
      </c>
    </row>
    <row r="12" spans="3:36" ht="27.75" customHeight="1" x14ac:dyDescent="0.15">
      <c r="E12" s="299" t="s">
        <v>312</v>
      </c>
      <c r="F12" s="299"/>
      <c r="G12" s="299"/>
      <c r="H12" s="299"/>
      <c r="I12" s="299" t="s">
        <v>102</v>
      </c>
      <c r="J12" s="299"/>
      <c r="K12" s="299"/>
      <c r="L12" s="299"/>
      <c r="M12" s="299" t="s">
        <v>83</v>
      </c>
      <c r="N12" s="299"/>
      <c r="O12" s="299"/>
      <c r="P12" s="299"/>
      <c r="Q12" s="299" t="s">
        <v>255</v>
      </c>
      <c r="R12" s="299"/>
      <c r="S12" s="299"/>
      <c r="T12" s="299"/>
      <c r="U12" s="226" t="s">
        <v>257</v>
      </c>
      <c r="V12" s="299"/>
      <c r="W12" s="299"/>
      <c r="X12" s="299"/>
      <c r="Y12" s="299" t="s">
        <v>258</v>
      </c>
      <c r="Z12" s="299"/>
      <c r="AA12" s="299"/>
      <c r="AB12" s="240"/>
      <c r="AC12" s="307" t="s">
        <v>313</v>
      </c>
      <c r="AD12" s="299"/>
      <c r="AE12" s="299"/>
      <c r="AF12" s="299"/>
    </row>
    <row r="13" spans="3:36" ht="20.100000000000001" customHeight="1" x14ac:dyDescent="0.15">
      <c r="E13" s="300" t="s">
        <v>246</v>
      </c>
      <c r="F13" s="301"/>
      <c r="G13" s="301" t="s">
        <v>311</v>
      </c>
      <c r="H13" s="302"/>
      <c r="I13" s="300" t="s">
        <v>246</v>
      </c>
      <c r="J13" s="301"/>
      <c r="K13" s="301" t="s">
        <v>311</v>
      </c>
      <c r="L13" s="302"/>
      <c r="M13" s="300" t="s">
        <v>246</v>
      </c>
      <c r="N13" s="301"/>
      <c r="O13" s="301" t="s">
        <v>311</v>
      </c>
      <c r="P13" s="302"/>
      <c r="Q13" s="300" t="s">
        <v>246</v>
      </c>
      <c r="R13" s="301"/>
      <c r="S13" s="301" t="s">
        <v>311</v>
      </c>
      <c r="T13" s="302"/>
      <c r="U13" s="300" t="s">
        <v>246</v>
      </c>
      <c r="V13" s="301"/>
      <c r="W13" s="301" t="s">
        <v>311</v>
      </c>
      <c r="X13" s="302"/>
      <c r="Y13" s="300" t="s">
        <v>246</v>
      </c>
      <c r="Z13" s="301"/>
      <c r="AA13" s="301" t="s">
        <v>311</v>
      </c>
      <c r="AB13" s="308"/>
      <c r="AC13" s="309" t="s">
        <v>246</v>
      </c>
      <c r="AD13" s="301"/>
      <c r="AE13" s="301" t="s">
        <v>311</v>
      </c>
      <c r="AF13" s="302"/>
    </row>
    <row r="14" spans="3:36" ht="20.100000000000001" customHeight="1" x14ac:dyDescent="0.15">
      <c r="E14" s="303"/>
      <c r="F14" s="304"/>
      <c r="G14" s="304"/>
      <c r="H14" s="305"/>
      <c r="I14" s="303"/>
      <c r="J14" s="304"/>
      <c r="K14" s="304"/>
      <c r="L14" s="305"/>
      <c r="M14" s="303"/>
      <c r="N14" s="304"/>
      <c r="O14" s="304"/>
      <c r="P14" s="305"/>
      <c r="Q14" s="303"/>
      <c r="R14" s="304"/>
      <c r="S14" s="304"/>
      <c r="T14" s="305"/>
      <c r="U14" s="303"/>
      <c r="V14" s="304"/>
      <c r="W14" s="304"/>
      <c r="X14" s="305"/>
      <c r="Y14" s="303"/>
      <c r="Z14" s="304"/>
      <c r="AA14" s="304"/>
      <c r="AB14" s="310"/>
      <c r="AC14" s="311">
        <f>SUM(E14,I14,M14,Q14,U14,Y14)</f>
        <v>0</v>
      </c>
      <c r="AD14" s="312"/>
      <c r="AE14" s="312">
        <f>SUM(G14,K14,O14,S14,W14,AA14,)</f>
        <v>0</v>
      </c>
      <c r="AF14" s="313"/>
    </row>
    <row r="16" spans="3:36" ht="20.100000000000001" customHeight="1" x14ac:dyDescent="0.15">
      <c r="C16" s="119"/>
      <c r="D16" s="240" t="s">
        <v>254</v>
      </c>
      <c r="E16" s="241"/>
      <c r="F16" s="241"/>
      <c r="G16" s="241"/>
      <c r="H16" s="241"/>
      <c r="I16" s="242"/>
      <c r="J16" s="240" t="s">
        <v>319</v>
      </c>
      <c r="K16" s="241"/>
      <c r="L16" s="241"/>
      <c r="M16" s="241"/>
      <c r="N16" s="241"/>
      <c r="O16" s="242"/>
      <c r="P16" s="240" t="s">
        <v>320</v>
      </c>
      <c r="Q16" s="241"/>
      <c r="R16" s="241"/>
      <c r="S16" s="241"/>
      <c r="T16" s="241"/>
      <c r="U16" s="242"/>
      <c r="V16" s="240" t="s">
        <v>321</v>
      </c>
      <c r="W16" s="241"/>
      <c r="X16" s="241"/>
      <c r="Y16" s="241"/>
      <c r="Z16" s="241"/>
      <c r="AA16" s="242"/>
      <c r="AB16" s="240" t="s">
        <v>322</v>
      </c>
      <c r="AC16" s="241"/>
      <c r="AD16" s="241"/>
      <c r="AE16" s="241"/>
      <c r="AF16" s="241"/>
      <c r="AG16" s="242"/>
    </row>
    <row r="17" spans="3:36" ht="30.75" customHeight="1" x14ac:dyDescent="0.15">
      <c r="C17" s="117" t="s">
        <v>238</v>
      </c>
      <c r="D17" s="314" t="s">
        <v>10</v>
      </c>
      <c r="E17" s="315"/>
      <c r="F17" s="315"/>
      <c r="G17" s="315"/>
      <c r="H17" s="315"/>
      <c r="I17" s="316"/>
      <c r="J17" s="317" t="s">
        <v>325</v>
      </c>
      <c r="K17" s="318"/>
      <c r="L17" s="318"/>
      <c r="M17" s="318"/>
      <c r="N17" s="318"/>
      <c r="O17" s="319"/>
      <c r="P17" s="317" t="s">
        <v>229</v>
      </c>
      <c r="Q17" s="318"/>
      <c r="R17" s="318"/>
      <c r="S17" s="318"/>
      <c r="T17" s="318"/>
      <c r="U17" s="319"/>
      <c r="V17" s="317" t="s">
        <v>39</v>
      </c>
      <c r="W17" s="318"/>
      <c r="X17" s="318"/>
      <c r="Y17" s="318"/>
      <c r="Z17" s="318"/>
      <c r="AA17" s="319"/>
      <c r="AB17" s="317" t="s">
        <v>327</v>
      </c>
      <c r="AC17" s="318"/>
      <c r="AD17" s="318"/>
      <c r="AE17" s="318"/>
      <c r="AF17" s="318"/>
      <c r="AG17" s="319"/>
    </row>
    <row r="18" spans="3:36" ht="30.75" customHeight="1" x14ac:dyDescent="0.15">
      <c r="C18" s="214">
        <v>1</v>
      </c>
      <c r="D18" s="320"/>
      <c r="E18" s="321"/>
      <c r="F18" s="321"/>
      <c r="G18" s="321"/>
      <c r="H18" s="321"/>
      <c r="I18" s="322"/>
      <c r="J18" s="320"/>
      <c r="K18" s="321"/>
      <c r="L18" s="321"/>
      <c r="M18" s="321"/>
      <c r="N18" s="321"/>
      <c r="O18" s="322"/>
      <c r="P18" s="320"/>
      <c r="Q18" s="321"/>
      <c r="R18" s="321"/>
      <c r="S18" s="321"/>
      <c r="T18" s="321"/>
      <c r="U18" s="322"/>
      <c r="V18" s="320"/>
      <c r="W18" s="321"/>
      <c r="X18" s="321"/>
      <c r="Y18" s="321"/>
      <c r="Z18" s="321"/>
      <c r="AA18" s="322"/>
      <c r="AB18" s="320"/>
      <c r="AC18" s="321"/>
      <c r="AD18" s="321"/>
      <c r="AE18" s="321"/>
      <c r="AF18" s="321"/>
      <c r="AG18" s="322"/>
    </row>
    <row r="19" spans="3:36" ht="30.75" customHeight="1" x14ac:dyDescent="0.15">
      <c r="C19" s="215">
        <v>2</v>
      </c>
      <c r="D19" s="250"/>
      <c r="E19" s="251"/>
      <c r="F19" s="251"/>
      <c r="G19" s="251"/>
      <c r="H19" s="251"/>
      <c r="I19" s="257"/>
      <c r="J19" s="250"/>
      <c r="K19" s="251"/>
      <c r="L19" s="251"/>
      <c r="M19" s="251"/>
      <c r="N19" s="251"/>
      <c r="O19" s="257"/>
      <c r="P19" s="250"/>
      <c r="Q19" s="251"/>
      <c r="R19" s="251"/>
      <c r="S19" s="251"/>
      <c r="T19" s="251"/>
      <c r="U19" s="257"/>
      <c r="V19" s="250"/>
      <c r="W19" s="251"/>
      <c r="X19" s="251"/>
      <c r="Y19" s="251"/>
      <c r="Z19" s="251"/>
      <c r="AA19" s="257"/>
      <c r="AB19" s="250"/>
      <c r="AC19" s="251"/>
      <c r="AD19" s="251"/>
      <c r="AE19" s="251"/>
      <c r="AF19" s="251"/>
      <c r="AG19" s="257"/>
    </row>
    <row r="20" spans="3:36" ht="30.75" customHeight="1" x14ac:dyDescent="0.15">
      <c r="C20" s="215">
        <v>3</v>
      </c>
      <c r="D20" s="250"/>
      <c r="E20" s="251"/>
      <c r="F20" s="251"/>
      <c r="G20" s="251"/>
      <c r="H20" s="251"/>
      <c r="I20" s="257"/>
      <c r="J20" s="250"/>
      <c r="K20" s="251"/>
      <c r="L20" s="251"/>
      <c r="M20" s="251"/>
      <c r="N20" s="251"/>
      <c r="O20" s="257"/>
      <c r="P20" s="250"/>
      <c r="Q20" s="251"/>
      <c r="R20" s="251"/>
      <c r="S20" s="251"/>
      <c r="T20" s="251"/>
      <c r="U20" s="257"/>
      <c r="V20" s="250"/>
      <c r="W20" s="251"/>
      <c r="X20" s="251"/>
      <c r="Y20" s="251"/>
      <c r="Z20" s="251"/>
      <c r="AA20" s="257"/>
      <c r="AB20" s="250"/>
      <c r="AC20" s="251"/>
      <c r="AD20" s="251"/>
      <c r="AE20" s="251"/>
      <c r="AF20" s="251"/>
      <c r="AG20" s="257"/>
    </row>
    <row r="21" spans="3:36" ht="30.75" customHeight="1" x14ac:dyDescent="0.15">
      <c r="C21" s="215">
        <v>4</v>
      </c>
      <c r="D21" s="250"/>
      <c r="E21" s="251"/>
      <c r="F21" s="251"/>
      <c r="G21" s="251"/>
      <c r="H21" s="251"/>
      <c r="I21" s="257"/>
      <c r="J21" s="250"/>
      <c r="K21" s="251"/>
      <c r="L21" s="251"/>
      <c r="M21" s="251"/>
      <c r="N21" s="251"/>
      <c r="O21" s="257"/>
      <c r="P21" s="250"/>
      <c r="Q21" s="251"/>
      <c r="R21" s="251"/>
      <c r="S21" s="251"/>
      <c r="T21" s="251"/>
      <c r="U21" s="257"/>
      <c r="V21" s="250"/>
      <c r="W21" s="251"/>
      <c r="X21" s="251"/>
      <c r="Y21" s="251"/>
      <c r="Z21" s="251"/>
      <c r="AA21" s="257"/>
      <c r="AB21" s="250"/>
      <c r="AC21" s="251"/>
      <c r="AD21" s="251"/>
      <c r="AE21" s="251"/>
      <c r="AF21" s="251"/>
      <c r="AG21" s="257"/>
    </row>
    <row r="22" spans="3:36" ht="30.75" customHeight="1" x14ac:dyDescent="0.15">
      <c r="C22" s="215">
        <v>5</v>
      </c>
      <c r="D22" s="250"/>
      <c r="E22" s="251"/>
      <c r="F22" s="251"/>
      <c r="G22" s="251"/>
      <c r="H22" s="251"/>
      <c r="I22" s="257"/>
      <c r="J22" s="250"/>
      <c r="K22" s="251"/>
      <c r="L22" s="251"/>
      <c r="M22" s="251"/>
      <c r="N22" s="251"/>
      <c r="O22" s="257"/>
      <c r="P22" s="250"/>
      <c r="Q22" s="251"/>
      <c r="R22" s="251"/>
      <c r="S22" s="251"/>
      <c r="T22" s="251"/>
      <c r="U22" s="257"/>
      <c r="V22" s="250"/>
      <c r="W22" s="251"/>
      <c r="X22" s="251"/>
      <c r="Y22" s="251"/>
      <c r="Z22" s="251"/>
      <c r="AA22" s="257"/>
      <c r="AB22" s="250"/>
      <c r="AC22" s="251"/>
      <c r="AD22" s="251"/>
      <c r="AE22" s="251"/>
      <c r="AF22" s="251"/>
      <c r="AG22" s="257"/>
    </row>
    <row r="23" spans="3:36" ht="20.100000000000001" customHeight="1" x14ac:dyDescent="0.15">
      <c r="C23" s="32" t="s">
        <v>337</v>
      </c>
    </row>
    <row r="26" spans="3:36" ht="13.5" x14ac:dyDescent="0.15">
      <c r="AJ26" s="56" t="s">
        <v>157</v>
      </c>
    </row>
    <row r="27" spans="3:36" ht="9" customHeight="1" x14ac:dyDescent="0.15">
      <c r="AJ27" s="56"/>
    </row>
    <row r="28" spans="3:36" s="31" customFormat="1" ht="20.100000000000001" customHeight="1" x14ac:dyDescent="0.15">
      <c r="G28" s="69"/>
      <c r="H28" s="278" t="str">
        <f>G3</f>
        <v>令和　</v>
      </c>
      <c r="I28" s="278"/>
      <c r="J28" s="31" t="s">
        <v>351</v>
      </c>
    </row>
    <row r="29" spans="3:36" ht="9" customHeight="1" x14ac:dyDescent="0.15"/>
    <row r="30" spans="3:36" ht="20.100000000000001" customHeight="1" x14ac:dyDescent="0.15">
      <c r="Y30" s="32" t="s">
        <v>21</v>
      </c>
      <c r="AA30" s="298">
        <f>AA5</f>
        <v>0</v>
      </c>
      <c r="AB30" s="298"/>
      <c r="AC30" s="298"/>
      <c r="AD30" s="298"/>
      <c r="AE30" s="298"/>
      <c r="AF30" s="298"/>
    </row>
    <row r="32" spans="3:36" ht="20.100000000000001" customHeight="1" x14ac:dyDescent="0.15">
      <c r="C32" s="119"/>
      <c r="D32" s="240" t="s">
        <v>254</v>
      </c>
      <c r="E32" s="241"/>
      <c r="F32" s="241"/>
      <c r="G32" s="241"/>
      <c r="H32" s="241"/>
      <c r="I32" s="242"/>
      <c r="J32" s="240" t="s">
        <v>319</v>
      </c>
      <c r="K32" s="241"/>
      <c r="L32" s="241"/>
      <c r="M32" s="241"/>
      <c r="N32" s="241"/>
      <c r="O32" s="242"/>
      <c r="P32" s="240" t="s">
        <v>320</v>
      </c>
      <c r="Q32" s="241"/>
      <c r="R32" s="241"/>
      <c r="S32" s="241"/>
      <c r="T32" s="241"/>
      <c r="U32" s="242"/>
      <c r="V32" s="240" t="s">
        <v>321</v>
      </c>
      <c r="W32" s="241"/>
      <c r="X32" s="241"/>
      <c r="Y32" s="241"/>
      <c r="Z32" s="241"/>
      <c r="AA32" s="242"/>
      <c r="AB32" s="240" t="s">
        <v>322</v>
      </c>
      <c r="AC32" s="241"/>
      <c r="AD32" s="241"/>
      <c r="AE32" s="241"/>
      <c r="AF32" s="241"/>
      <c r="AG32" s="242"/>
    </row>
    <row r="33" spans="3:33" ht="30.75" customHeight="1" x14ac:dyDescent="0.15">
      <c r="C33" s="117" t="s">
        <v>238</v>
      </c>
      <c r="D33" s="314" t="s">
        <v>10</v>
      </c>
      <c r="E33" s="315"/>
      <c r="F33" s="315"/>
      <c r="G33" s="315"/>
      <c r="H33" s="315"/>
      <c r="I33" s="316"/>
      <c r="J33" s="317" t="s">
        <v>325</v>
      </c>
      <c r="K33" s="318"/>
      <c r="L33" s="318"/>
      <c r="M33" s="318"/>
      <c r="N33" s="318"/>
      <c r="O33" s="319"/>
      <c r="P33" s="317" t="s">
        <v>229</v>
      </c>
      <c r="Q33" s="318"/>
      <c r="R33" s="318"/>
      <c r="S33" s="318"/>
      <c r="T33" s="318"/>
      <c r="U33" s="319"/>
      <c r="V33" s="317" t="s">
        <v>39</v>
      </c>
      <c r="W33" s="318"/>
      <c r="X33" s="318"/>
      <c r="Y33" s="318"/>
      <c r="Z33" s="318"/>
      <c r="AA33" s="319"/>
      <c r="AB33" s="317" t="s">
        <v>327</v>
      </c>
      <c r="AC33" s="318"/>
      <c r="AD33" s="318"/>
      <c r="AE33" s="318"/>
      <c r="AF33" s="318"/>
      <c r="AG33" s="319"/>
    </row>
    <row r="34" spans="3:33" ht="30.75" customHeight="1" x14ac:dyDescent="0.15">
      <c r="C34" s="214">
        <v>6</v>
      </c>
      <c r="D34" s="320"/>
      <c r="E34" s="321"/>
      <c r="F34" s="321"/>
      <c r="G34" s="321"/>
      <c r="H34" s="321"/>
      <c r="I34" s="322"/>
      <c r="J34" s="320"/>
      <c r="K34" s="321"/>
      <c r="L34" s="321"/>
      <c r="M34" s="321"/>
      <c r="N34" s="321"/>
      <c r="O34" s="322"/>
      <c r="P34" s="320"/>
      <c r="Q34" s="321"/>
      <c r="R34" s="321"/>
      <c r="S34" s="321"/>
      <c r="T34" s="321"/>
      <c r="U34" s="322"/>
      <c r="V34" s="320"/>
      <c r="W34" s="321"/>
      <c r="X34" s="321"/>
      <c r="Y34" s="321"/>
      <c r="Z34" s="321"/>
      <c r="AA34" s="322"/>
      <c r="AB34" s="320"/>
      <c r="AC34" s="321"/>
      <c r="AD34" s="321"/>
      <c r="AE34" s="321"/>
      <c r="AF34" s="321"/>
      <c r="AG34" s="322"/>
    </row>
    <row r="35" spans="3:33" ht="30.75" customHeight="1" x14ac:dyDescent="0.15">
      <c r="C35" s="215">
        <v>7</v>
      </c>
      <c r="D35" s="250"/>
      <c r="E35" s="251"/>
      <c r="F35" s="251"/>
      <c r="G35" s="251"/>
      <c r="H35" s="251"/>
      <c r="I35" s="257"/>
      <c r="J35" s="250"/>
      <c r="K35" s="251"/>
      <c r="L35" s="251"/>
      <c r="M35" s="251"/>
      <c r="N35" s="251"/>
      <c r="O35" s="257"/>
      <c r="P35" s="250"/>
      <c r="Q35" s="251"/>
      <c r="R35" s="251"/>
      <c r="S35" s="251"/>
      <c r="T35" s="251"/>
      <c r="U35" s="257"/>
      <c r="V35" s="250"/>
      <c r="W35" s="251"/>
      <c r="X35" s="251"/>
      <c r="Y35" s="251"/>
      <c r="Z35" s="251"/>
      <c r="AA35" s="257"/>
      <c r="AB35" s="250"/>
      <c r="AC35" s="251"/>
      <c r="AD35" s="251"/>
      <c r="AE35" s="251"/>
      <c r="AF35" s="251"/>
      <c r="AG35" s="257"/>
    </row>
    <row r="36" spans="3:33" ht="30.75" customHeight="1" x14ac:dyDescent="0.15">
      <c r="C36" s="215">
        <v>8</v>
      </c>
      <c r="D36" s="250"/>
      <c r="E36" s="251"/>
      <c r="F36" s="251"/>
      <c r="G36" s="251"/>
      <c r="H36" s="251"/>
      <c r="I36" s="257"/>
      <c r="J36" s="250"/>
      <c r="K36" s="251"/>
      <c r="L36" s="251"/>
      <c r="M36" s="251"/>
      <c r="N36" s="251"/>
      <c r="O36" s="257"/>
      <c r="P36" s="250"/>
      <c r="Q36" s="251"/>
      <c r="R36" s="251"/>
      <c r="S36" s="251"/>
      <c r="T36" s="251"/>
      <c r="U36" s="257"/>
      <c r="V36" s="250"/>
      <c r="W36" s="251"/>
      <c r="X36" s="251"/>
      <c r="Y36" s="251"/>
      <c r="Z36" s="251"/>
      <c r="AA36" s="257"/>
      <c r="AB36" s="250"/>
      <c r="AC36" s="251"/>
      <c r="AD36" s="251"/>
      <c r="AE36" s="251"/>
      <c r="AF36" s="251"/>
      <c r="AG36" s="257"/>
    </row>
    <row r="37" spans="3:33" ht="30.75" customHeight="1" x14ac:dyDescent="0.15">
      <c r="C37" s="215">
        <v>9</v>
      </c>
      <c r="D37" s="250"/>
      <c r="E37" s="251"/>
      <c r="F37" s="251"/>
      <c r="G37" s="251"/>
      <c r="H37" s="251"/>
      <c r="I37" s="257"/>
      <c r="J37" s="250"/>
      <c r="K37" s="251"/>
      <c r="L37" s="251"/>
      <c r="M37" s="251"/>
      <c r="N37" s="251"/>
      <c r="O37" s="257"/>
      <c r="P37" s="250"/>
      <c r="Q37" s="251"/>
      <c r="R37" s="251"/>
      <c r="S37" s="251"/>
      <c r="T37" s="251"/>
      <c r="U37" s="257"/>
      <c r="V37" s="250"/>
      <c r="W37" s="251"/>
      <c r="X37" s="251"/>
      <c r="Y37" s="251"/>
      <c r="Z37" s="251"/>
      <c r="AA37" s="257"/>
      <c r="AB37" s="250"/>
      <c r="AC37" s="251"/>
      <c r="AD37" s="251"/>
      <c r="AE37" s="251"/>
      <c r="AF37" s="251"/>
      <c r="AG37" s="257"/>
    </row>
    <row r="38" spans="3:33" ht="30.75" customHeight="1" x14ac:dyDescent="0.15">
      <c r="C38" s="215">
        <v>10</v>
      </c>
      <c r="D38" s="250"/>
      <c r="E38" s="251"/>
      <c r="F38" s="251"/>
      <c r="G38" s="251"/>
      <c r="H38" s="251"/>
      <c r="I38" s="257"/>
      <c r="J38" s="250"/>
      <c r="K38" s="251"/>
      <c r="L38" s="251"/>
      <c r="M38" s="251"/>
      <c r="N38" s="251"/>
      <c r="O38" s="257"/>
      <c r="P38" s="250"/>
      <c r="Q38" s="251"/>
      <c r="R38" s="251"/>
      <c r="S38" s="251"/>
      <c r="T38" s="251"/>
      <c r="U38" s="257"/>
      <c r="V38" s="250"/>
      <c r="W38" s="251"/>
      <c r="X38" s="251"/>
      <c r="Y38" s="251"/>
      <c r="Z38" s="251"/>
      <c r="AA38" s="257"/>
      <c r="AB38" s="250"/>
      <c r="AC38" s="251"/>
      <c r="AD38" s="251"/>
      <c r="AE38" s="251"/>
      <c r="AF38" s="251"/>
      <c r="AG38" s="257"/>
    </row>
    <row r="39" spans="3:33" ht="20.100000000000001" customHeight="1" x14ac:dyDescent="0.15">
      <c r="C39" s="32" t="s">
        <v>337</v>
      </c>
    </row>
    <row r="41" spans="3:33" ht="20.100000000000001" customHeight="1" x14ac:dyDescent="0.15">
      <c r="C41" s="32" t="s">
        <v>71</v>
      </c>
    </row>
    <row r="42" spans="3:33" ht="20.100000000000001" customHeight="1" x14ac:dyDescent="0.15">
      <c r="C42" s="323"/>
      <c r="D42" s="324"/>
      <c r="E42" s="324"/>
      <c r="F42" s="324"/>
      <c r="G42" s="324"/>
      <c r="H42" s="324"/>
      <c r="I42" s="324"/>
      <c r="J42" s="324"/>
      <c r="K42" s="324"/>
      <c r="L42" s="324"/>
      <c r="M42" s="324"/>
      <c r="N42" s="324"/>
      <c r="O42" s="324"/>
      <c r="P42" s="324"/>
      <c r="Q42" s="324"/>
      <c r="R42" s="324"/>
      <c r="S42" s="324"/>
      <c r="T42" s="324"/>
      <c r="U42" s="324"/>
      <c r="V42" s="324"/>
      <c r="W42" s="324"/>
      <c r="X42" s="324"/>
      <c r="Y42" s="324"/>
      <c r="Z42" s="324"/>
      <c r="AA42" s="324"/>
      <c r="AB42" s="324"/>
      <c r="AC42" s="324"/>
      <c r="AD42" s="324"/>
      <c r="AE42" s="324"/>
      <c r="AF42" s="324"/>
      <c r="AG42" s="325"/>
    </row>
    <row r="43" spans="3:33" ht="20.100000000000001" customHeight="1" x14ac:dyDescent="0.15">
      <c r="C43" s="326"/>
      <c r="D43" s="327"/>
      <c r="E43" s="327"/>
      <c r="F43" s="327"/>
      <c r="G43" s="327"/>
      <c r="H43" s="327"/>
      <c r="I43" s="327"/>
      <c r="J43" s="327"/>
      <c r="K43" s="327"/>
      <c r="L43" s="327"/>
      <c r="M43" s="327"/>
      <c r="N43" s="327"/>
      <c r="O43" s="327"/>
      <c r="P43" s="327"/>
      <c r="Q43" s="327"/>
      <c r="R43" s="327"/>
      <c r="S43" s="327"/>
      <c r="T43" s="327"/>
      <c r="U43" s="327"/>
      <c r="V43" s="327"/>
      <c r="W43" s="327"/>
      <c r="X43" s="327"/>
      <c r="Y43" s="327"/>
      <c r="Z43" s="327"/>
      <c r="AA43" s="327"/>
      <c r="AB43" s="327"/>
      <c r="AC43" s="327"/>
      <c r="AD43" s="327"/>
      <c r="AE43" s="327"/>
      <c r="AF43" s="327"/>
      <c r="AG43" s="328"/>
    </row>
    <row r="44" spans="3:33" ht="20.100000000000001" customHeight="1" x14ac:dyDescent="0.15">
      <c r="C44" s="326"/>
      <c r="D44" s="327"/>
      <c r="E44" s="327"/>
      <c r="F44" s="327"/>
      <c r="G44" s="327"/>
      <c r="H44" s="327"/>
      <c r="I44" s="327"/>
      <c r="J44" s="327"/>
      <c r="K44" s="327"/>
      <c r="L44" s="327"/>
      <c r="M44" s="327"/>
      <c r="N44" s="327"/>
      <c r="O44" s="327"/>
      <c r="P44" s="327"/>
      <c r="Q44" s="327"/>
      <c r="R44" s="327"/>
      <c r="S44" s="327"/>
      <c r="T44" s="327"/>
      <c r="U44" s="327"/>
      <c r="V44" s="327"/>
      <c r="W44" s="327"/>
      <c r="X44" s="327"/>
      <c r="Y44" s="327"/>
      <c r="Z44" s="327"/>
      <c r="AA44" s="327"/>
      <c r="AB44" s="327"/>
      <c r="AC44" s="327"/>
      <c r="AD44" s="327"/>
      <c r="AE44" s="327"/>
      <c r="AF44" s="327"/>
      <c r="AG44" s="328"/>
    </row>
    <row r="45" spans="3:33" ht="20.100000000000001" customHeight="1" x14ac:dyDescent="0.15">
      <c r="C45" s="326"/>
      <c r="D45" s="327"/>
      <c r="E45" s="327"/>
      <c r="F45" s="327"/>
      <c r="G45" s="327"/>
      <c r="H45" s="327"/>
      <c r="I45" s="327"/>
      <c r="J45" s="327"/>
      <c r="K45" s="327"/>
      <c r="L45" s="327"/>
      <c r="M45" s="327"/>
      <c r="N45" s="327"/>
      <c r="O45" s="327"/>
      <c r="P45" s="327"/>
      <c r="Q45" s="327"/>
      <c r="R45" s="327"/>
      <c r="S45" s="327"/>
      <c r="T45" s="327"/>
      <c r="U45" s="327"/>
      <c r="V45" s="327"/>
      <c r="W45" s="327"/>
      <c r="X45" s="327"/>
      <c r="Y45" s="327"/>
      <c r="Z45" s="327"/>
      <c r="AA45" s="327"/>
      <c r="AB45" s="327"/>
      <c r="AC45" s="327"/>
      <c r="AD45" s="327"/>
      <c r="AE45" s="327"/>
      <c r="AF45" s="327"/>
      <c r="AG45" s="328"/>
    </row>
    <row r="46" spans="3:33" ht="20.100000000000001" customHeight="1" x14ac:dyDescent="0.15">
      <c r="C46" s="329"/>
      <c r="D46" s="330"/>
      <c r="E46" s="330"/>
      <c r="F46" s="330"/>
      <c r="G46" s="330"/>
      <c r="H46" s="330"/>
      <c r="I46" s="330"/>
      <c r="J46" s="330"/>
      <c r="K46" s="330"/>
      <c r="L46" s="330"/>
      <c r="M46" s="330"/>
      <c r="N46" s="330"/>
      <c r="O46" s="330"/>
      <c r="P46" s="330"/>
      <c r="Q46" s="330"/>
      <c r="R46" s="330"/>
      <c r="S46" s="330"/>
      <c r="T46" s="330"/>
      <c r="U46" s="330"/>
      <c r="V46" s="330"/>
      <c r="W46" s="330"/>
      <c r="X46" s="330"/>
      <c r="Y46" s="330"/>
      <c r="Z46" s="330"/>
      <c r="AA46" s="330"/>
      <c r="AB46" s="330"/>
      <c r="AC46" s="330"/>
      <c r="AD46" s="330"/>
      <c r="AE46" s="330"/>
      <c r="AF46" s="330"/>
      <c r="AG46" s="331"/>
    </row>
  </sheetData>
  <mergeCells count="123">
    <mergeCell ref="D38:I38"/>
    <mergeCell ref="J38:O38"/>
    <mergeCell ref="P38:U38"/>
    <mergeCell ref="V38:AA38"/>
    <mergeCell ref="AB38:AG38"/>
    <mergeCell ref="E7:F9"/>
    <mergeCell ref="O7:R8"/>
    <mergeCell ref="C42:AG46"/>
    <mergeCell ref="D36:I36"/>
    <mergeCell ref="J36:O36"/>
    <mergeCell ref="P36:U36"/>
    <mergeCell ref="V36:AA36"/>
    <mergeCell ref="AB36:AG36"/>
    <mergeCell ref="D37:I37"/>
    <mergeCell ref="J37:O37"/>
    <mergeCell ref="P37:U37"/>
    <mergeCell ref="V37:AA37"/>
    <mergeCell ref="AB37:AG37"/>
    <mergeCell ref="D34:I34"/>
    <mergeCell ref="J34:O34"/>
    <mergeCell ref="P34:U34"/>
    <mergeCell ref="V34:AA34"/>
    <mergeCell ref="AB34:AG34"/>
    <mergeCell ref="D35:I35"/>
    <mergeCell ref="J35:O35"/>
    <mergeCell ref="P35:U35"/>
    <mergeCell ref="V35:AA35"/>
    <mergeCell ref="AB35:AG35"/>
    <mergeCell ref="H28:I28"/>
    <mergeCell ref="AA30:AF30"/>
    <mergeCell ref="D32:I32"/>
    <mergeCell ref="J32:O32"/>
    <mergeCell ref="P32:U32"/>
    <mergeCell ref="V32:AA32"/>
    <mergeCell ref="AB32:AG32"/>
    <mergeCell ref="D33:I33"/>
    <mergeCell ref="J33:O33"/>
    <mergeCell ref="P33:U33"/>
    <mergeCell ref="V33:AA33"/>
    <mergeCell ref="AB33:AG33"/>
    <mergeCell ref="D21:I21"/>
    <mergeCell ref="J21:O21"/>
    <mergeCell ref="P21:U21"/>
    <mergeCell ref="V21:AA21"/>
    <mergeCell ref="AB21:AG21"/>
    <mergeCell ref="D22:I22"/>
    <mergeCell ref="J22:O22"/>
    <mergeCell ref="P22:U22"/>
    <mergeCell ref="V22:AA22"/>
    <mergeCell ref="AB22:AG22"/>
    <mergeCell ref="D19:I19"/>
    <mergeCell ref="J19:O19"/>
    <mergeCell ref="P19:U19"/>
    <mergeCell ref="V19:AA19"/>
    <mergeCell ref="AB19:AG19"/>
    <mergeCell ref="D20:I20"/>
    <mergeCell ref="J20:O20"/>
    <mergeCell ref="P20:U20"/>
    <mergeCell ref="V20:AA20"/>
    <mergeCell ref="AB20:AG20"/>
    <mergeCell ref="D17:I17"/>
    <mergeCell ref="J17:O17"/>
    <mergeCell ref="P17:U17"/>
    <mergeCell ref="V17:AA17"/>
    <mergeCell ref="AB17:AG17"/>
    <mergeCell ref="D18:I18"/>
    <mergeCell ref="J18:O18"/>
    <mergeCell ref="P18:U18"/>
    <mergeCell ref="V18:AA18"/>
    <mergeCell ref="AB18:AG18"/>
    <mergeCell ref="W14:X14"/>
    <mergeCell ref="Y14:Z14"/>
    <mergeCell ref="AA14:AB14"/>
    <mergeCell ref="AC14:AD14"/>
    <mergeCell ref="AE14:AF14"/>
    <mergeCell ref="D16:I16"/>
    <mergeCell ref="J16:O16"/>
    <mergeCell ref="P16:U16"/>
    <mergeCell ref="V16:AA16"/>
    <mergeCell ref="AB16:AG16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E12:H12"/>
    <mergeCell ref="I12:L12"/>
    <mergeCell ref="M12:P12"/>
    <mergeCell ref="Q12:T12"/>
    <mergeCell ref="U12:X12"/>
    <mergeCell ref="Y12:AB12"/>
    <mergeCell ref="AC12:AF12"/>
    <mergeCell ref="E13:F13"/>
    <mergeCell ref="G13:H13"/>
    <mergeCell ref="I13:J13"/>
    <mergeCell ref="K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G3:H3"/>
    <mergeCell ref="AA5:AF5"/>
    <mergeCell ref="G7:J7"/>
    <mergeCell ref="K7:N7"/>
    <mergeCell ref="G8:H8"/>
    <mergeCell ref="I8:J8"/>
    <mergeCell ref="K8:L8"/>
    <mergeCell ref="M8:N8"/>
    <mergeCell ref="G9:H9"/>
    <mergeCell ref="I9:J9"/>
    <mergeCell ref="K9:L9"/>
    <mergeCell ref="M9:N9"/>
    <mergeCell ref="O9:R9"/>
  </mergeCells>
  <phoneticPr fontId="1"/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9"/>
  </sheetPr>
  <dimension ref="C1:AJ46"/>
  <sheetViews>
    <sheetView showGridLines="0" view="pageBreakPreview" zoomScale="80" zoomScaleSheetLayoutView="80" workbookViewId="0">
      <selection activeCell="BC7" sqref="BC7"/>
    </sheetView>
  </sheetViews>
  <sheetFormatPr defaultColWidth="3.625" defaultRowHeight="20.100000000000001" customHeight="1" x14ac:dyDescent="0.15"/>
  <cols>
    <col min="1" max="16384" width="3.625" style="32"/>
  </cols>
  <sheetData>
    <row r="1" spans="3:36" ht="13.5" x14ac:dyDescent="0.15">
      <c r="AJ1" s="56"/>
    </row>
    <row r="2" spans="3:36" ht="9" customHeight="1" x14ac:dyDescent="0.15">
      <c r="AJ2" s="56"/>
    </row>
    <row r="3" spans="3:36" s="31" customFormat="1" ht="20.100000000000001" customHeight="1" x14ac:dyDescent="0.15">
      <c r="F3" s="69"/>
      <c r="G3" s="297" t="str">
        <f>スタートアップ!M3</f>
        <v>令和　</v>
      </c>
      <c r="H3" s="297"/>
      <c r="I3" s="31" t="s">
        <v>331</v>
      </c>
    </row>
    <row r="4" spans="3:36" ht="9" customHeight="1" x14ac:dyDescent="0.15"/>
    <row r="5" spans="3:36" ht="20.100000000000001" customHeight="1" x14ac:dyDescent="0.15">
      <c r="Y5" s="32" t="s">
        <v>21</v>
      </c>
      <c r="AA5" s="298">
        <f>スタートアップ!K6</f>
        <v>0</v>
      </c>
      <c r="AB5" s="298"/>
      <c r="AC5" s="298"/>
      <c r="AD5" s="298"/>
      <c r="AE5" s="298"/>
      <c r="AF5" s="298"/>
    </row>
    <row r="7" spans="3:36" ht="20.100000000000001" customHeight="1" x14ac:dyDescent="0.15">
      <c r="E7" s="299" t="s">
        <v>332</v>
      </c>
      <c r="F7" s="299"/>
      <c r="G7" s="299" t="s">
        <v>314</v>
      </c>
      <c r="H7" s="299"/>
      <c r="I7" s="299"/>
      <c r="J7" s="299"/>
      <c r="K7" s="299" t="s">
        <v>318</v>
      </c>
      <c r="L7" s="299"/>
      <c r="M7" s="299"/>
      <c r="N7" s="299"/>
      <c r="O7" s="299" t="s">
        <v>247</v>
      </c>
      <c r="P7" s="299"/>
      <c r="Q7" s="299"/>
      <c r="R7" s="299"/>
    </row>
    <row r="8" spans="3:36" ht="20.100000000000001" customHeight="1" x14ac:dyDescent="0.15">
      <c r="E8" s="299"/>
      <c r="F8" s="299"/>
      <c r="G8" s="300" t="s">
        <v>246</v>
      </c>
      <c r="H8" s="301"/>
      <c r="I8" s="301" t="s">
        <v>311</v>
      </c>
      <c r="J8" s="302"/>
      <c r="K8" s="300" t="s">
        <v>316</v>
      </c>
      <c r="L8" s="301"/>
      <c r="M8" s="301" t="s">
        <v>311</v>
      </c>
      <c r="N8" s="302"/>
      <c r="O8" s="299"/>
      <c r="P8" s="299"/>
      <c r="Q8" s="299"/>
      <c r="R8" s="299"/>
    </row>
    <row r="9" spans="3:36" ht="20.100000000000001" customHeight="1" x14ac:dyDescent="0.15">
      <c r="E9" s="299"/>
      <c r="F9" s="299"/>
      <c r="G9" s="303"/>
      <c r="H9" s="304"/>
      <c r="I9" s="304"/>
      <c r="J9" s="305"/>
      <c r="K9" s="303"/>
      <c r="L9" s="304"/>
      <c r="M9" s="304"/>
      <c r="N9" s="305"/>
      <c r="O9" s="306"/>
      <c r="P9" s="306"/>
      <c r="Q9" s="306"/>
      <c r="R9" s="306"/>
    </row>
    <row r="10" spans="3:36" ht="9" customHeight="1" x14ac:dyDescent="0.15"/>
    <row r="11" spans="3:36" ht="20.100000000000001" customHeight="1" x14ac:dyDescent="0.15">
      <c r="E11" s="32" t="s">
        <v>252</v>
      </c>
    </row>
    <row r="12" spans="3:36" ht="27.75" customHeight="1" x14ac:dyDescent="0.15">
      <c r="E12" s="299" t="s">
        <v>312</v>
      </c>
      <c r="F12" s="299"/>
      <c r="G12" s="299"/>
      <c r="H12" s="299"/>
      <c r="I12" s="299" t="s">
        <v>102</v>
      </c>
      <c r="J12" s="299"/>
      <c r="K12" s="299"/>
      <c r="L12" s="299"/>
      <c r="M12" s="299" t="s">
        <v>83</v>
      </c>
      <c r="N12" s="299"/>
      <c r="O12" s="299"/>
      <c r="P12" s="299"/>
      <c r="Q12" s="299" t="s">
        <v>255</v>
      </c>
      <c r="R12" s="299"/>
      <c r="S12" s="299"/>
      <c r="T12" s="299"/>
      <c r="U12" s="226" t="s">
        <v>257</v>
      </c>
      <c r="V12" s="299"/>
      <c r="W12" s="299"/>
      <c r="X12" s="299"/>
      <c r="Y12" s="299" t="s">
        <v>258</v>
      </c>
      <c r="Z12" s="299"/>
      <c r="AA12" s="299"/>
      <c r="AB12" s="240"/>
      <c r="AC12" s="307" t="s">
        <v>313</v>
      </c>
      <c r="AD12" s="299"/>
      <c r="AE12" s="299"/>
      <c r="AF12" s="299"/>
    </row>
    <row r="13" spans="3:36" ht="20.100000000000001" customHeight="1" x14ac:dyDescent="0.15">
      <c r="E13" s="300" t="s">
        <v>246</v>
      </c>
      <c r="F13" s="301"/>
      <c r="G13" s="301" t="s">
        <v>311</v>
      </c>
      <c r="H13" s="302"/>
      <c r="I13" s="300" t="s">
        <v>246</v>
      </c>
      <c r="J13" s="301"/>
      <c r="K13" s="301" t="s">
        <v>311</v>
      </c>
      <c r="L13" s="302"/>
      <c r="M13" s="300" t="s">
        <v>246</v>
      </c>
      <c r="N13" s="301"/>
      <c r="O13" s="301" t="s">
        <v>311</v>
      </c>
      <c r="P13" s="302"/>
      <c r="Q13" s="300" t="s">
        <v>246</v>
      </c>
      <c r="R13" s="301"/>
      <c r="S13" s="301" t="s">
        <v>311</v>
      </c>
      <c r="T13" s="302"/>
      <c r="U13" s="300" t="s">
        <v>246</v>
      </c>
      <c r="V13" s="301"/>
      <c r="W13" s="301" t="s">
        <v>311</v>
      </c>
      <c r="X13" s="302"/>
      <c r="Y13" s="300" t="s">
        <v>246</v>
      </c>
      <c r="Z13" s="301"/>
      <c r="AA13" s="301" t="s">
        <v>311</v>
      </c>
      <c r="AB13" s="308"/>
      <c r="AC13" s="309" t="s">
        <v>246</v>
      </c>
      <c r="AD13" s="301"/>
      <c r="AE13" s="301" t="s">
        <v>311</v>
      </c>
      <c r="AF13" s="302"/>
    </row>
    <row r="14" spans="3:36" ht="20.100000000000001" customHeight="1" x14ac:dyDescent="0.15">
      <c r="E14" s="303"/>
      <c r="F14" s="304"/>
      <c r="G14" s="304"/>
      <c r="H14" s="305"/>
      <c r="I14" s="303"/>
      <c r="J14" s="304"/>
      <c r="K14" s="304"/>
      <c r="L14" s="305"/>
      <c r="M14" s="303"/>
      <c r="N14" s="304"/>
      <c r="O14" s="304"/>
      <c r="P14" s="305"/>
      <c r="Q14" s="303"/>
      <c r="R14" s="304"/>
      <c r="S14" s="304"/>
      <c r="T14" s="305"/>
      <c r="U14" s="303"/>
      <c r="V14" s="304"/>
      <c r="W14" s="304"/>
      <c r="X14" s="305"/>
      <c r="Y14" s="303"/>
      <c r="Z14" s="304"/>
      <c r="AA14" s="304"/>
      <c r="AB14" s="310"/>
      <c r="AC14" s="311">
        <f>SUM(E14,I14,M14,Q14,U14,Y14)</f>
        <v>0</v>
      </c>
      <c r="AD14" s="312"/>
      <c r="AE14" s="312">
        <f>SUM(G14,K14,O14,S14,W14,AA14,)</f>
        <v>0</v>
      </c>
      <c r="AF14" s="313"/>
    </row>
    <row r="16" spans="3:36" ht="20.100000000000001" customHeight="1" x14ac:dyDescent="0.15">
      <c r="C16" s="119"/>
      <c r="D16" s="240" t="s">
        <v>254</v>
      </c>
      <c r="E16" s="241"/>
      <c r="F16" s="241"/>
      <c r="G16" s="241"/>
      <c r="H16" s="241"/>
      <c r="I16" s="242"/>
      <c r="J16" s="240" t="s">
        <v>319</v>
      </c>
      <c r="K16" s="241"/>
      <c r="L16" s="241"/>
      <c r="M16" s="241"/>
      <c r="N16" s="241"/>
      <c r="O16" s="242"/>
      <c r="P16" s="240" t="s">
        <v>320</v>
      </c>
      <c r="Q16" s="241"/>
      <c r="R16" s="241"/>
      <c r="S16" s="241"/>
      <c r="T16" s="241"/>
      <c r="U16" s="242"/>
      <c r="V16" s="240" t="s">
        <v>321</v>
      </c>
      <c r="W16" s="241"/>
      <c r="X16" s="241"/>
      <c r="Y16" s="241"/>
      <c r="Z16" s="241"/>
      <c r="AA16" s="242"/>
      <c r="AB16" s="240" t="s">
        <v>322</v>
      </c>
      <c r="AC16" s="241"/>
      <c r="AD16" s="241"/>
      <c r="AE16" s="241"/>
      <c r="AF16" s="241"/>
      <c r="AG16" s="242"/>
    </row>
    <row r="17" spans="3:36" ht="30.75" customHeight="1" x14ac:dyDescent="0.15">
      <c r="C17" s="117" t="s">
        <v>238</v>
      </c>
      <c r="D17" s="314" t="s">
        <v>10</v>
      </c>
      <c r="E17" s="315"/>
      <c r="F17" s="315"/>
      <c r="G17" s="315"/>
      <c r="H17" s="315"/>
      <c r="I17" s="316"/>
      <c r="J17" s="317" t="s">
        <v>325</v>
      </c>
      <c r="K17" s="318"/>
      <c r="L17" s="318"/>
      <c r="M17" s="318"/>
      <c r="N17" s="318"/>
      <c r="O17" s="319"/>
      <c r="P17" s="317" t="s">
        <v>229</v>
      </c>
      <c r="Q17" s="318"/>
      <c r="R17" s="318"/>
      <c r="S17" s="318"/>
      <c r="T17" s="318"/>
      <c r="U17" s="319"/>
      <c r="V17" s="317" t="s">
        <v>39</v>
      </c>
      <c r="W17" s="318"/>
      <c r="X17" s="318"/>
      <c r="Y17" s="318"/>
      <c r="Z17" s="318"/>
      <c r="AA17" s="319"/>
      <c r="AB17" s="317" t="s">
        <v>327</v>
      </c>
      <c r="AC17" s="318"/>
      <c r="AD17" s="318"/>
      <c r="AE17" s="318"/>
      <c r="AF17" s="318"/>
      <c r="AG17" s="319"/>
    </row>
    <row r="18" spans="3:36" ht="30.75" customHeight="1" x14ac:dyDescent="0.15">
      <c r="C18" s="214">
        <v>1</v>
      </c>
      <c r="D18" s="320"/>
      <c r="E18" s="321"/>
      <c r="F18" s="321"/>
      <c r="G18" s="321"/>
      <c r="H18" s="321"/>
      <c r="I18" s="322"/>
      <c r="J18" s="320"/>
      <c r="K18" s="321"/>
      <c r="L18" s="321"/>
      <c r="M18" s="321"/>
      <c r="N18" s="321"/>
      <c r="O18" s="322"/>
      <c r="P18" s="320"/>
      <c r="Q18" s="321"/>
      <c r="R18" s="321"/>
      <c r="S18" s="321"/>
      <c r="T18" s="321"/>
      <c r="U18" s="322"/>
      <c r="V18" s="320"/>
      <c r="W18" s="321"/>
      <c r="X18" s="321"/>
      <c r="Y18" s="321"/>
      <c r="Z18" s="321"/>
      <c r="AA18" s="322"/>
      <c r="AB18" s="320"/>
      <c r="AC18" s="321"/>
      <c r="AD18" s="321"/>
      <c r="AE18" s="321"/>
      <c r="AF18" s="321"/>
      <c r="AG18" s="322"/>
    </row>
    <row r="19" spans="3:36" ht="30.75" customHeight="1" x14ac:dyDescent="0.15">
      <c r="C19" s="215">
        <v>2</v>
      </c>
      <c r="D19" s="250"/>
      <c r="E19" s="251"/>
      <c r="F19" s="251"/>
      <c r="G19" s="251"/>
      <c r="H19" s="251"/>
      <c r="I19" s="257"/>
      <c r="J19" s="250"/>
      <c r="K19" s="251"/>
      <c r="L19" s="251"/>
      <c r="M19" s="251"/>
      <c r="N19" s="251"/>
      <c r="O19" s="257"/>
      <c r="P19" s="250"/>
      <c r="Q19" s="251"/>
      <c r="R19" s="251"/>
      <c r="S19" s="251"/>
      <c r="T19" s="251"/>
      <c r="U19" s="257"/>
      <c r="V19" s="250"/>
      <c r="W19" s="251"/>
      <c r="X19" s="251"/>
      <c r="Y19" s="251"/>
      <c r="Z19" s="251"/>
      <c r="AA19" s="257"/>
      <c r="AB19" s="250"/>
      <c r="AC19" s="251"/>
      <c r="AD19" s="251"/>
      <c r="AE19" s="251"/>
      <c r="AF19" s="251"/>
      <c r="AG19" s="257"/>
    </row>
    <row r="20" spans="3:36" ht="30.75" customHeight="1" x14ac:dyDescent="0.15">
      <c r="C20" s="215">
        <v>3</v>
      </c>
      <c r="D20" s="250"/>
      <c r="E20" s="251"/>
      <c r="F20" s="251"/>
      <c r="G20" s="251"/>
      <c r="H20" s="251"/>
      <c r="I20" s="257"/>
      <c r="J20" s="250"/>
      <c r="K20" s="251"/>
      <c r="L20" s="251"/>
      <c r="M20" s="251"/>
      <c r="N20" s="251"/>
      <c r="O20" s="257"/>
      <c r="P20" s="250"/>
      <c r="Q20" s="251"/>
      <c r="R20" s="251"/>
      <c r="S20" s="251"/>
      <c r="T20" s="251"/>
      <c r="U20" s="257"/>
      <c r="V20" s="250"/>
      <c r="W20" s="251"/>
      <c r="X20" s="251"/>
      <c r="Y20" s="251"/>
      <c r="Z20" s="251"/>
      <c r="AA20" s="257"/>
      <c r="AB20" s="250"/>
      <c r="AC20" s="251"/>
      <c r="AD20" s="251"/>
      <c r="AE20" s="251"/>
      <c r="AF20" s="251"/>
      <c r="AG20" s="257"/>
    </row>
    <row r="21" spans="3:36" ht="30.75" customHeight="1" x14ac:dyDescent="0.15">
      <c r="C21" s="215">
        <v>4</v>
      </c>
      <c r="D21" s="250"/>
      <c r="E21" s="251"/>
      <c r="F21" s="251"/>
      <c r="G21" s="251"/>
      <c r="H21" s="251"/>
      <c r="I21" s="257"/>
      <c r="J21" s="250"/>
      <c r="K21" s="251"/>
      <c r="L21" s="251"/>
      <c r="M21" s="251"/>
      <c r="N21" s="251"/>
      <c r="O21" s="257"/>
      <c r="P21" s="250"/>
      <c r="Q21" s="251"/>
      <c r="R21" s="251"/>
      <c r="S21" s="251"/>
      <c r="T21" s="251"/>
      <c r="U21" s="257"/>
      <c r="V21" s="250"/>
      <c r="W21" s="251"/>
      <c r="X21" s="251"/>
      <c r="Y21" s="251"/>
      <c r="Z21" s="251"/>
      <c r="AA21" s="257"/>
      <c r="AB21" s="250"/>
      <c r="AC21" s="251"/>
      <c r="AD21" s="251"/>
      <c r="AE21" s="251"/>
      <c r="AF21" s="251"/>
      <c r="AG21" s="257"/>
    </row>
    <row r="22" spans="3:36" ht="30.75" customHeight="1" x14ac:dyDescent="0.15">
      <c r="C22" s="215">
        <v>5</v>
      </c>
      <c r="D22" s="250"/>
      <c r="E22" s="251"/>
      <c r="F22" s="251"/>
      <c r="G22" s="251"/>
      <c r="H22" s="251"/>
      <c r="I22" s="257"/>
      <c r="J22" s="250"/>
      <c r="K22" s="251"/>
      <c r="L22" s="251"/>
      <c r="M22" s="251"/>
      <c r="N22" s="251"/>
      <c r="O22" s="257"/>
      <c r="P22" s="250"/>
      <c r="Q22" s="251"/>
      <c r="R22" s="251"/>
      <c r="S22" s="251"/>
      <c r="T22" s="251"/>
      <c r="U22" s="257"/>
      <c r="V22" s="250"/>
      <c r="W22" s="251"/>
      <c r="X22" s="251"/>
      <c r="Y22" s="251"/>
      <c r="Z22" s="251"/>
      <c r="AA22" s="257"/>
      <c r="AB22" s="250"/>
      <c r="AC22" s="251"/>
      <c r="AD22" s="251"/>
      <c r="AE22" s="251"/>
      <c r="AF22" s="251"/>
      <c r="AG22" s="257"/>
    </row>
    <row r="23" spans="3:36" ht="20.100000000000001" customHeight="1" x14ac:dyDescent="0.15">
      <c r="C23" s="32" t="s">
        <v>337</v>
      </c>
    </row>
    <row r="26" spans="3:36" ht="13.5" x14ac:dyDescent="0.15">
      <c r="AJ26" s="56" t="s">
        <v>157</v>
      </c>
    </row>
    <row r="27" spans="3:36" ht="9" customHeight="1" x14ac:dyDescent="0.15">
      <c r="AJ27" s="56"/>
    </row>
    <row r="28" spans="3:36" s="31" customFormat="1" ht="20.100000000000001" customHeight="1" x14ac:dyDescent="0.15">
      <c r="G28" s="69"/>
      <c r="H28" s="278" t="str">
        <f>G3</f>
        <v>令和　</v>
      </c>
      <c r="I28" s="278"/>
      <c r="J28" s="31" t="s">
        <v>56</v>
      </c>
    </row>
    <row r="29" spans="3:36" ht="9" customHeight="1" x14ac:dyDescent="0.15"/>
    <row r="30" spans="3:36" ht="20.100000000000001" customHeight="1" x14ac:dyDescent="0.15">
      <c r="Y30" s="32" t="s">
        <v>21</v>
      </c>
      <c r="AA30" s="298">
        <f>AA5</f>
        <v>0</v>
      </c>
      <c r="AB30" s="298"/>
      <c r="AC30" s="298"/>
      <c r="AD30" s="298"/>
      <c r="AE30" s="298"/>
      <c r="AF30" s="298"/>
    </row>
    <row r="32" spans="3:36" ht="20.100000000000001" customHeight="1" x14ac:dyDescent="0.15">
      <c r="C32" s="119"/>
      <c r="D32" s="240" t="s">
        <v>254</v>
      </c>
      <c r="E32" s="241"/>
      <c r="F32" s="241"/>
      <c r="G32" s="241"/>
      <c r="H32" s="241"/>
      <c r="I32" s="242"/>
      <c r="J32" s="240" t="s">
        <v>319</v>
      </c>
      <c r="K32" s="241"/>
      <c r="L32" s="241"/>
      <c r="M32" s="241"/>
      <c r="N32" s="241"/>
      <c r="O32" s="242"/>
      <c r="P32" s="240" t="s">
        <v>320</v>
      </c>
      <c r="Q32" s="241"/>
      <c r="R32" s="241"/>
      <c r="S32" s="241"/>
      <c r="T32" s="241"/>
      <c r="U32" s="242"/>
      <c r="V32" s="240" t="s">
        <v>321</v>
      </c>
      <c r="W32" s="241"/>
      <c r="X32" s="241"/>
      <c r="Y32" s="241"/>
      <c r="Z32" s="241"/>
      <c r="AA32" s="242"/>
      <c r="AB32" s="240" t="s">
        <v>322</v>
      </c>
      <c r="AC32" s="241"/>
      <c r="AD32" s="241"/>
      <c r="AE32" s="241"/>
      <c r="AF32" s="241"/>
      <c r="AG32" s="242"/>
    </row>
    <row r="33" spans="3:33" ht="30.75" customHeight="1" x14ac:dyDescent="0.15">
      <c r="C33" s="117" t="s">
        <v>238</v>
      </c>
      <c r="D33" s="314" t="s">
        <v>10</v>
      </c>
      <c r="E33" s="315"/>
      <c r="F33" s="315"/>
      <c r="G33" s="315"/>
      <c r="H33" s="315"/>
      <c r="I33" s="316"/>
      <c r="J33" s="317" t="s">
        <v>325</v>
      </c>
      <c r="K33" s="318"/>
      <c r="L33" s="318"/>
      <c r="M33" s="318"/>
      <c r="N33" s="318"/>
      <c r="O33" s="319"/>
      <c r="P33" s="317" t="s">
        <v>229</v>
      </c>
      <c r="Q33" s="318"/>
      <c r="R33" s="318"/>
      <c r="S33" s="318"/>
      <c r="T33" s="318"/>
      <c r="U33" s="319"/>
      <c r="V33" s="317" t="s">
        <v>39</v>
      </c>
      <c r="W33" s="318"/>
      <c r="X33" s="318"/>
      <c r="Y33" s="318"/>
      <c r="Z33" s="318"/>
      <c r="AA33" s="319"/>
      <c r="AB33" s="317" t="s">
        <v>327</v>
      </c>
      <c r="AC33" s="318"/>
      <c r="AD33" s="318"/>
      <c r="AE33" s="318"/>
      <c r="AF33" s="318"/>
      <c r="AG33" s="319"/>
    </row>
    <row r="34" spans="3:33" ht="30.75" customHeight="1" x14ac:dyDescent="0.15">
      <c r="C34" s="214">
        <v>6</v>
      </c>
      <c r="D34" s="320"/>
      <c r="E34" s="321"/>
      <c r="F34" s="321"/>
      <c r="G34" s="321"/>
      <c r="H34" s="321"/>
      <c r="I34" s="322"/>
      <c r="J34" s="320"/>
      <c r="K34" s="321"/>
      <c r="L34" s="321"/>
      <c r="M34" s="321"/>
      <c r="N34" s="321"/>
      <c r="O34" s="322"/>
      <c r="P34" s="320"/>
      <c r="Q34" s="321"/>
      <c r="R34" s="321"/>
      <c r="S34" s="321"/>
      <c r="T34" s="321"/>
      <c r="U34" s="322"/>
      <c r="V34" s="320"/>
      <c r="W34" s="321"/>
      <c r="X34" s="321"/>
      <c r="Y34" s="321"/>
      <c r="Z34" s="321"/>
      <c r="AA34" s="322"/>
      <c r="AB34" s="320"/>
      <c r="AC34" s="321"/>
      <c r="AD34" s="321"/>
      <c r="AE34" s="321"/>
      <c r="AF34" s="321"/>
      <c r="AG34" s="322"/>
    </row>
    <row r="35" spans="3:33" ht="30.75" customHeight="1" x14ac:dyDescent="0.15">
      <c r="C35" s="215">
        <v>7</v>
      </c>
      <c r="D35" s="250"/>
      <c r="E35" s="251"/>
      <c r="F35" s="251"/>
      <c r="G35" s="251"/>
      <c r="H35" s="251"/>
      <c r="I35" s="257"/>
      <c r="J35" s="250"/>
      <c r="K35" s="251"/>
      <c r="L35" s="251"/>
      <c r="M35" s="251"/>
      <c r="N35" s="251"/>
      <c r="O35" s="257"/>
      <c r="P35" s="250"/>
      <c r="Q35" s="251"/>
      <c r="R35" s="251"/>
      <c r="S35" s="251"/>
      <c r="T35" s="251"/>
      <c r="U35" s="257"/>
      <c r="V35" s="250"/>
      <c r="W35" s="251"/>
      <c r="X35" s="251"/>
      <c r="Y35" s="251"/>
      <c r="Z35" s="251"/>
      <c r="AA35" s="257"/>
      <c r="AB35" s="250"/>
      <c r="AC35" s="251"/>
      <c r="AD35" s="251"/>
      <c r="AE35" s="251"/>
      <c r="AF35" s="251"/>
      <c r="AG35" s="257"/>
    </row>
    <row r="36" spans="3:33" ht="30.75" customHeight="1" x14ac:dyDescent="0.15">
      <c r="C36" s="215">
        <v>8</v>
      </c>
      <c r="D36" s="250"/>
      <c r="E36" s="251"/>
      <c r="F36" s="251"/>
      <c r="G36" s="251"/>
      <c r="H36" s="251"/>
      <c r="I36" s="257"/>
      <c r="J36" s="250"/>
      <c r="K36" s="251"/>
      <c r="L36" s="251"/>
      <c r="M36" s="251"/>
      <c r="N36" s="251"/>
      <c r="O36" s="257"/>
      <c r="P36" s="250"/>
      <c r="Q36" s="251"/>
      <c r="R36" s="251"/>
      <c r="S36" s="251"/>
      <c r="T36" s="251"/>
      <c r="U36" s="257"/>
      <c r="V36" s="250"/>
      <c r="W36" s="251"/>
      <c r="X36" s="251"/>
      <c r="Y36" s="251"/>
      <c r="Z36" s="251"/>
      <c r="AA36" s="257"/>
      <c r="AB36" s="250"/>
      <c r="AC36" s="251"/>
      <c r="AD36" s="251"/>
      <c r="AE36" s="251"/>
      <c r="AF36" s="251"/>
      <c r="AG36" s="257"/>
    </row>
    <row r="37" spans="3:33" ht="30.75" customHeight="1" x14ac:dyDescent="0.15">
      <c r="C37" s="215">
        <v>9</v>
      </c>
      <c r="D37" s="250"/>
      <c r="E37" s="251"/>
      <c r="F37" s="251"/>
      <c r="G37" s="251"/>
      <c r="H37" s="251"/>
      <c r="I37" s="257"/>
      <c r="J37" s="250"/>
      <c r="K37" s="251"/>
      <c r="L37" s="251"/>
      <c r="M37" s="251"/>
      <c r="N37" s="251"/>
      <c r="O37" s="257"/>
      <c r="P37" s="250"/>
      <c r="Q37" s="251"/>
      <c r="R37" s="251"/>
      <c r="S37" s="251"/>
      <c r="T37" s="251"/>
      <c r="U37" s="257"/>
      <c r="V37" s="250"/>
      <c r="W37" s="251"/>
      <c r="X37" s="251"/>
      <c r="Y37" s="251"/>
      <c r="Z37" s="251"/>
      <c r="AA37" s="257"/>
      <c r="AB37" s="250"/>
      <c r="AC37" s="251"/>
      <c r="AD37" s="251"/>
      <c r="AE37" s="251"/>
      <c r="AF37" s="251"/>
      <c r="AG37" s="257"/>
    </row>
    <row r="38" spans="3:33" ht="30.75" customHeight="1" x14ac:dyDescent="0.15">
      <c r="C38" s="215">
        <v>10</v>
      </c>
      <c r="D38" s="250"/>
      <c r="E38" s="251"/>
      <c r="F38" s="251"/>
      <c r="G38" s="251"/>
      <c r="H38" s="251"/>
      <c r="I38" s="257"/>
      <c r="J38" s="250"/>
      <c r="K38" s="251"/>
      <c r="L38" s="251"/>
      <c r="M38" s="251"/>
      <c r="N38" s="251"/>
      <c r="O38" s="257"/>
      <c r="P38" s="250"/>
      <c r="Q38" s="251"/>
      <c r="R38" s="251"/>
      <c r="S38" s="251"/>
      <c r="T38" s="251"/>
      <c r="U38" s="257"/>
      <c r="V38" s="250"/>
      <c r="W38" s="251"/>
      <c r="X38" s="251"/>
      <c r="Y38" s="251"/>
      <c r="Z38" s="251"/>
      <c r="AA38" s="257"/>
      <c r="AB38" s="250"/>
      <c r="AC38" s="251"/>
      <c r="AD38" s="251"/>
      <c r="AE38" s="251"/>
      <c r="AF38" s="251"/>
      <c r="AG38" s="257"/>
    </row>
    <row r="39" spans="3:33" ht="20.100000000000001" customHeight="1" x14ac:dyDescent="0.15">
      <c r="C39" s="32" t="s">
        <v>337</v>
      </c>
    </row>
    <row r="41" spans="3:33" ht="20.100000000000001" customHeight="1" x14ac:dyDescent="0.15">
      <c r="C41" s="32" t="s">
        <v>71</v>
      </c>
    </row>
    <row r="42" spans="3:33" ht="20.100000000000001" customHeight="1" x14ac:dyDescent="0.15">
      <c r="C42" s="323"/>
      <c r="D42" s="324"/>
      <c r="E42" s="324"/>
      <c r="F42" s="324"/>
      <c r="G42" s="324"/>
      <c r="H42" s="324"/>
      <c r="I42" s="324"/>
      <c r="J42" s="324"/>
      <c r="K42" s="324"/>
      <c r="L42" s="324"/>
      <c r="M42" s="324"/>
      <c r="N42" s="324"/>
      <c r="O42" s="324"/>
      <c r="P42" s="324"/>
      <c r="Q42" s="324"/>
      <c r="R42" s="324"/>
      <c r="S42" s="324"/>
      <c r="T42" s="324"/>
      <c r="U42" s="324"/>
      <c r="V42" s="324"/>
      <c r="W42" s="324"/>
      <c r="X42" s="324"/>
      <c r="Y42" s="324"/>
      <c r="Z42" s="324"/>
      <c r="AA42" s="324"/>
      <c r="AB42" s="324"/>
      <c r="AC42" s="324"/>
      <c r="AD42" s="324"/>
      <c r="AE42" s="324"/>
      <c r="AF42" s="324"/>
      <c r="AG42" s="325"/>
    </row>
    <row r="43" spans="3:33" ht="20.100000000000001" customHeight="1" x14ac:dyDescent="0.15">
      <c r="C43" s="326"/>
      <c r="D43" s="327"/>
      <c r="E43" s="327"/>
      <c r="F43" s="327"/>
      <c r="G43" s="327"/>
      <c r="H43" s="327"/>
      <c r="I43" s="327"/>
      <c r="J43" s="327"/>
      <c r="K43" s="327"/>
      <c r="L43" s="327"/>
      <c r="M43" s="327"/>
      <c r="N43" s="327"/>
      <c r="O43" s="327"/>
      <c r="P43" s="327"/>
      <c r="Q43" s="327"/>
      <c r="R43" s="327"/>
      <c r="S43" s="327"/>
      <c r="T43" s="327"/>
      <c r="U43" s="327"/>
      <c r="V43" s="327"/>
      <c r="W43" s="327"/>
      <c r="X43" s="327"/>
      <c r="Y43" s="327"/>
      <c r="Z43" s="327"/>
      <c r="AA43" s="327"/>
      <c r="AB43" s="327"/>
      <c r="AC43" s="327"/>
      <c r="AD43" s="327"/>
      <c r="AE43" s="327"/>
      <c r="AF43" s="327"/>
      <c r="AG43" s="328"/>
    </row>
    <row r="44" spans="3:33" ht="20.100000000000001" customHeight="1" x14ac:dyDescent="0.15">
      <c r="C44" s="326"/>
      <c r="D44" s="327"/>
      <c r="E44" s="327"/>
      <c r="F44" s="327"/>
      <c r="G44" s="327"/>
      <c r="H44" s="327"/>
      <c r="I44" s="327"/>
      <c r="J44" s="327"/>
      <c r="K44" s="327"/>
      <c r="L44" s="327"/>
      <c r="M44" s="327"/>
      <c r="N44" s="327"/>
      <c r="O44" s="327"/>
      <c r="P44" s="327"/>
      <c r="Q44" s="327"/>
      <c r="R44" s="327"/>
      <c r="S44" s="327"/>
      <c r="T44" s="327"/>
      <c r="U44" s="327"/>
      <c r="V44" s="327"/>
      <c r="W44" s="327"/>
      <c r="X44" s="327"/>
      <c r="Y44" s="327"/>
      <c r="Z44" s="327"/>
      <c r="AA44" s="327"/>
      <c r="AB44" s="327"/>
      <c r="AC44" s="327"/>
      <c r="AD44" s="327"/>
      <c r="AE44" s="327"/>
      <c r="AF44" s="327"/>
      <c r="AG44" s="328"/>
    </row>
    <row r="45" spans="3:33" ht="20.100000000000001" customHeight="1" x14ac:dyDescent="0.15">
      <c r="C45" s="326"/>
      <c r="D45" s="327"/>
      <c r="E45" s="327"/>
      <c r="F45" s="327"/>
      <c r="G45" s="327"/>
      <c r="H45" s="327"/>
      <c r="I45" s="327"/>
      <c r="J45" s="327"/>
      <c r="K45" s="327"/>
      <c r="L45" s="327"/>
      <c r="M45" s="327"/>
      <c r="N45" s="327"/>
      <c r="O45" s="327"/>
      <c r="P45" s="327"/>
      <c r="Q45" s="327"/>
      <c r="R45" s="327"/>
      <c r="S45" s="327"/>
      <c r="T45" s="327"/>
      <c r="U45" s="327"/>
      <c r="V45" s="327"/>
      <c r="W45" s="327"/>
      <c r="X45" s="327"/>
      <c r="Y45" s="327"/>
      <c r="Z45" s="327"/>
      <c r="AA45" s="327"/>
      <c r="AB45" s="327"/>
      <c r="AC45" s="327"/>
      <c r="AD45" s="327"/>
      <c r="AE45" s="327"/>
      <c r="AF45" s="327"/>
      <c r="AG45" s="328"/>
    </row>
    <row r="46" spans="3:33" ht="20.100000000000001" customHeight="1" x14ac:dyDescent="0.15">
      <c r="C46" s="329"/>
      <c r="D46" s="330"/>
      <c r="E46" s="330"/>
      <c r="F46" s="330"/>
      <c r="G46" s="330"/>
      <c r="H46" s="330"/>
      <c r="I46" s="330"/>
      <c r="J46" s="330"/>
      <c r="K46" s="330"/>
      <c r="L46" s="330"/>
      <c r="M46" s="330"/>
      <c r="N46" s="330"/>
      <c r="O46" s="330"/>
      <c r="P46" s="330"/>
      <c r="Q46" s="330"/>
      <c r="R46" s="330"/>
      <c r="S46" s="330"/>
      <c r="T46" s="330"/>
      <c r="U46" s="330"/>
      <c r="V46" s="330"/>
      <c r="W46" s="330"/>
      <c r="X46" s="330"/>
      <c r="Y46" s="330"/>
      <c r="Z46" s="330"/>
      <c r="AA46" s="330"/>
      <c r="AB46" s="330"/>
      <c r="AC46" s="330"/>
      <c r="AD46" s="330"/>
      <c r="AE46" s="330"/>
      <c r="AF46" s="330"/>
      <c r="AG46" s="331"/>
    </row>
  </sheetData>
  <mergeCells count="123">
    <mergeCell ref="D38:I38"/>
    <mergeCell ref="J38:O38"/>
    <mergeCell ref="P38:U38"/>
    <mergeCell ref="V38:AA38"/>
    <mergeCell ref="AB38:AG38"/>
    <mergeCell ref="E7:F9"/>
    <mergeCell ref="O7:R8"/>
    <mergeCell ref="C42:AG46"/>
    <mergeCell ref="D36:I36"/>
    <mergeCell ref="J36:O36"/>
    <mergeCell ref="P36:U36"/>
    <mergeCell ref="V36:AA36"/>
    <mergeCell ref="AB36:AG36"/>
    <mergeCell ref="D37:I37"/>
    <mergeCell ref="J37:O37"/>
    <mergeCell ref="P37:U37"/>
    <mergeCell ref="V37:AA37"/>
    <mergeCell ref="AB37:AG37"/>
    <mergeCell ref="D34:I34"/>
    <mergeCell ref="J34:O34"/>
    <mergeCell ref="P34:U34"/>
    <mergeCell ref="V34:AA34"/>
    <mergeCell ref="AB34:AG34"/>
    <mergeCell ref="D35:I35"/>
    <mergeCell ref="J35:O35"/>
    <mergeCell ref="P35:U35"/>
    <mergeCell ref="V35:AA35"/>
    <mergeCell ref="AB35:AG35"/>
    <mergeCell ref="H28:I28"/>
    <mergeCell ref="AA30:AF30"/>
    <mergeCell ref="D32:I32"/>
    <mergeCell ref="J32:O32"/>
    <mergeCell ref="P32:U32"/>
    <mergeCell ref="V32:AA32"/>
    <mergeCell ref="AB32:AG32"/>
    <mergeCell ref="D33:I33"/>
    <mergeCell ref="J33:O33"/>
    <mergeCell ref="P33:U33"/>
    <mergeCell ref="V33:AA33"/>
    <mergeCell ref="AB33:AG33"/>
    <mergeCell ref="D21:I21"/>
    <mergeCell ref="J21:O21"/>
    <mergeCell ref="P21:U21"/>
    <mergeCell ref="V21:AA21"/>
    <mergeCell ref="AB21:AG21"/>
    <mergeCell ref="D22:I22"/>
    <mergeCell ref="J22:O22"/>
    <mergeCell ref="P22:U22"/>
    <mergeCell ref="V22:AA22"/>
    <mergeCell ref="AB22:AG22"/>
    <mergeCell ref="D19:I19"/>
    <mergeCell ref="J19:O19"/>
    <mergeCell ref="P19:U19"/>
    <mergeCell ref="V19:AA19"/>
    <mergeCell ref="AB19:AG19"/>
    <mergeCell ref="D20:I20"/>
    <mergeCell ref="J20:O20"/>
    <mergeCell ref="P20:U20"/>
    <mergeCell ref="V20:AA20"/>
    <mergeCell ref="AB20:AG20"/>
    <mergeCell ref="D17:I17"/>
    <mergeCell ref="J17:O17"/>
    <mergeCell ref="P17:U17"/>
    <mergeCell ref="V17:AA17"/>
    <mergeCell ref="AB17:AG17"/>
    <mergeCell ref="D18:I18"/>
    <mergeCell ref="J18:O18"/>
    <mergeCell ref="P18:U18"/>
    <mergeCell ref="V18:AA18"/>
    <mergeCell ref="AB18:AG18"/>
    <mergeCell ref="W14:X14"/>
    <mergeCell ref="Y14:Z14"/>
    <mergeCell ref="AA14:AB14"/>
    <mergeCell ref="AC14:AD14"/>
    <mergeCell ref="AE14:AF14"/>
    <mergeCell ref="D16:I16"/>
    <mergeCell ref="J16:O16"/>
    <mergeCell ref="P16:U16"/>
    <mergeCell ref="V16:AA16"/>
    <mergeCell ref="AB16:AG16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E12:H12"/>
    <mergeCell ref="I12:L12"/>
    <mergeCell ref="M12:P12"/>
    <mergeCell ref="Q12:T12"/>
    <mergeCell ref="U12:X12"/>
    <mergeCell ref="Y12:AB12"/>
    <mergeCell ref="AC12:AF12"/>
    <mergeCell ref="E13:F13"/>
    <mergeCell ref="G13:H13"/>
    <mergeCell ref="I13:J13"/>
    <mergeCell ref="K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G3:H3"/>
    <mergeCell ref="AA5:AF5"/>
    <mergeCell ref="G7:J7"/>
    <mergeCell ref="K7:N7"/>
    <mergeCell ref="G8:H8"/>
    <mergeCell ref="I8:J8"/>
    <mergeCell ref="K8:L8"/>
    <mergeCell ref="M8:N8"/>
    <mergeCell ref="G9:H9"/>
    <mergeCell ref="I9:J9"/>
    <mergeCell ref="K9:L9"/>
    <mergeCell ref="M9:N9"/>
    <mergeCell ref="O9:R9"/>
  </mergeCells>
  <phoneticPr fontId="1"/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9"/>
  </sheetPr>
  <dimension ref="C1:AJ46"/>
  <sheetViews>
    <sheetView showGridLines="0" view="pageBreakPreview" zoomScale="80" zoomScaleSheetLayoutView="80" workbookViewId="0">
      <selection activeCell="BC7" sqref="BC7"/>
    </sheetView>
  </sheetViews>
  <sheetFormatPr defaultColWidth="3.625" defaultRowHeight="20.100000000000001" customHeight="1" x14ac:dyDescent="0.15"/>
  <cols>
    <col min="1" max="16384" width="3.625" style="32"/>
  </cols>
  <sheetData>
    <row r="1" spans="3:36" ht="13.5" x14ac:dyDescent="0.15">
      <c r="AJ1" s="56"/>
    </row>
    <row r="2" spans="3:36" ht="9" customHeight="1" x14ac:dyDescent="0.15">
      <c r="AJ2" s="56"/>
    </row>
    <row r="3" spans="3:36" s="31" customFormat="1" ht="20.100000000000001" customHeight="1" x14ac:dyDescent="0.15">
      <c r="F3" s="69"/>
      <c r="G3" s="297" t="str">
        <f>スタートアップ!M3</f>
        <v>令和　</v>
      </c>
      <c r="H3" s="297"/>
      <c r="I3" s="31" t="s">
        <v>184</v>
      </c>
    </row>
    <row r="4" spans="3:36" ht="9" customHeight="1" x14ac:dyDescent="0.15"/>
    <row r="5" spans="3:36" ht="20.100000000000001" customHeight="1" x14ac:dyDescent="0.15">
      <c r="Y5" s="32" t="s">
        <v>21</v>
      </c>
      <c r="AA5" s="298">
        <f>スタートアップ!K6</f>
        <v>0</v>
      </c>
      <c r="AB5" s="298"/>
      <c r="AC5" s="298"/>
      <c r="AD5" s="298"/>
      <c r="AE5" s="298"/>
      <c r="AF5" s="298"/>
    </row>
    <row r="7" spans="3:36" ht="20.100000000000001" customHeight="1" x14ac:dyDescent="0.15">
      <c r="E7" s="299" t="s">
        <v>108</v>
      </c>
      <c r="F7" s="299"/>
      <c r="G7" s="299" t="s">
        <v>314</v>
      </c>
      <c r="H7" s="299"/>
      <c r="I7" s="299"/>
      <c r="J7" s="299"/>
      <c r="K7" s="299" t="s">
        <v>318</v>
      </c>
      <c r="L7" s="299"/>
      <c r="M7" s="299"/>
      <c r="N7" s="299"/>
      <c r="O7" s="299" t="s">
        <v>247</v>
      </c>
      <c r="P7" s="299"/>
      <c r="Q7" s="299"/>
      <c r="R7" s="299"/>
    </row>
    <row r="8" spans="3:36" ht="20.100000000000001" customHeight="1" x14ac:dyDescent="0.15">
      <c r="E8" s="299"/>
      <c r="F8" s="299"/>
      <c r="G8" s="300" t="s">
        <v>246</v>
      </c>
      <c r="H8" s="301"/>
      <c r="I8" s="301" t="s">
        <v>311</v>
      </c>
      <c r="J8" s="302"/>
      <c r="K8" s="300" t="s">
        <v>316</v>
      </c>
      <c r="L8" s="301"/>
      <c r="M8" s="301" t="s">
        <v>311</v>
      </c>
      <c r="N8" s="302"/>
      <c r="O8" s="299"/>
      <c r="P8" s="299"/>
      <c r="Q8" s="299"/>
      <c r="R8" s="299"/>
    </row>
    <row r="9" spans="3:36" ht="20.100000000000001" customHeight="1" x14ac:dyDescent="0.15">
      <c r="E9" s="299"/>
      <c r="F9" s="299"/>
      <c r="G9" s="303"/>
      <c r="H9" s="304"/>
      <c r="I9" s="304"/>
      <c r="J9" s="305"/>
      <c r="K9" s="303"/>
      <c r="L9" s="304"/>
      <c r="M9" s="304"/>
      <c r="N9" s="305"/>
      <c r="O9" s="306"/>
      <c r="P9" s="306"/>
      <c r="Q9" s="306"/>
      <c r="R9" s="306"/>
    </row>
    <row r="10" spans="3:36" ht="9" customHeight="1" x14ac:dyDescent="0.15"/>
    <row r="11" spans="3:36" ht="20.100000000000001" customHeight="1" x14ac:dyDescent="0.15">
      <c r="E11" s="32" t="s">
        <v>252</v>
      </c>
    </row>
    <row r="12" spans="3:36" ht="27.75" customHeight="1" x14ac:dyDescent="0.15">
      <c r="E12" s="299" t="s">
        <v>312</v>
      </c>
      <c r="F12" s="299"/>
      <c r="G12" s="299"/>
      <c r="H12" s="299"/>
      <c r="I12" s="299" t="s">
        <v>102</v>
      </c>
      <c r="J12" s="299"/>
      <c r="K12" s="299"/>
      <c r="L12" s="299"/>
      <c r="M12" s="299" t="s">
        <v>83</v>
      </c>
      <c r="N12" s="299"/>
      <c r="O12" s="299"/>
      <c r="P12" s="299"/>
      <c r="Q12" s="299" t="s">
        <v>255</v>
      </c>
      <c r="R12" s="299"/>
      <c r="S12" s="299"/>
      <c r="T12" s="299"/>
      <c r="U12" s="226" t="s">
        <v>257</v>
      </c>
      <c r="V12" s="299"/>
      <c r="W12" s="299"/>
      <c r="X12" s="299"/>
      <c r="Y12" s="299" t="s">
        <v>258</v>
      </c>
      <c r="Z12" s="299"/>
      <c r="AA12" s="299"/>
      <c r="AB12" s="240"/>
      <c r="AC12" s="307" t="s">
        <v>313</v>
      </c>
      <c r="AD12" s="299"/>
      <c r="AE12" s="299"/>
      <c r="AF12" s="299"/>
    </row>
    <row r="13" spans="3:36" ht="20.100000000000001" customHeight="1" x14ac:dyDescent="0.15">
      <c r="E13" s="300" t="s">
        <v>246</v>
      </c>
      <c r="F13" s="301"/>
      <c r="G13" s="301" t="s">
        <v>311</v>
      </c>
      <c r="H13" s="302"/>
      <c r="I13" s="300" t="s">
        <v>246</v>
      </c>
      <c r="J13" s="301"/>
      <c r="K13" s="301" t="s">
        <v>311</v>
      </c>
      <c r="L13" s="302"/>
      <c r="M13" s="300" t="s">
        <v>246</v>
      </c>
      <c r="N13" s="301"/>
      <c r="O13" s="301" t="s">
        <v>311</v>
      </c>
      <c r="P13" s="302"/>
      <c r="Q13" s="300" t="s">
        <v>246</v>
      </c>
      <c r="R13" s="301"/>
      <c r="S13" s="301" t="s">
        <v>311</v>
      </c>
      <c r="T13" s="302"/>
      <c r="U13" s="300" t="s">
        <v>246</v>
      </c>
      <c r="V13" s="301"/>
      <c r="W13" s="301" t="s">
        <v>311</v>
      </c>
      <c r="X13" s="302"/>
      <c r="Y13" s="300" t="s">
        <v>246</v>
      </c>
      <c r="Z13" s="301"/>
      <c r="AA13" s="301" t="s">
        <v>311</v>
      </c>
      <c r="AB13" s="308"/>
      <c r="AC13" s="309" t="s">
        <v>246</v>
      </c>
      <c r="AD13" s="301"/>
      <c r="AE13" s="301" t="s">
        <v>311</v>
      </c>
      <c r="AF13" s="302"/>
    </row>
    <row r="14" spans="3:36" ht="20.100000000000001" customHeight="1" x14ac:dyDescent="0.15">
      <c r="E14" s="303"/>
      <c r="F14" s="304"/>
      <c r="G14" s="304"/>
      <c r="H14" s="305"/>
      <c r="I14" s="303"/>
      <c r="J14" s="304"/>
      <c r="K14" s="304"/>
      <c r="L14" s="305"/>
      <c r="M14" s="303"/>
      <c r="N14" s="304"/>
      <c r="O14" s="304"/>
      <c r="P14" s="305"/>
      <c r="Q14" s="303"/>
      <c r="R14" s="304"/>
      <c r="S14" s="304"/>
      <c r="T14" s="305"/>
      <c r="U14" s="303"/>
      <c r="V14" s="304"/>
      <c r="W14" s="304">
        <v>0</v>
      </c>
      <c r="X14" s="305"/>
      <c r="Y14" s="303">
        <v>0</v>
      </c>
      <c r="Z14" s="304"/>
      <c r="AA14" s="304">
        <v>0</v>
      </c>
      <c r="AB14" s="310"/>
      <c r="AC14" s="311">
        <f>SUM(E14,I14,M14,Q14,U14,Y14)</f>
        <v>0</v>
      </c>
      <c r="AD14" s="312"/>
      <c r="AE14" s="312">
        <f>SUM(G14,K14,O14,S14,W14,AA14,)</f>
        <v>0</v>
      </c>
      <c r="AF14" s="313"/>
    </row>
    <row r="16" spans="3:36" ht="20.100000000000001" customHeight="1" x14ac:dyDescent="0.15">
      <c r="C16" s="119"/>
      <c r="D16" s="240" t="s">
        <v>254</v>
      </c>
      <c r="E16" s="241"/>
      <c r="F16" s="241"/>
      <c r="G16" s="241"/>
      <c r="H16" s="241"/>
      <c r="I16" s="242"/>
      <c r="J16" s="240" t="s">
        <v>319</v>
      </c>
      <c r="K16" s="241"/>
      <c r="L16" s="241"/>
      <c r="M16" s="241"/>
      <c r="N16" s="241"/>
      <c r="O16" s="242"/>
      <c r="P16" s="240" t="s">
        <v>320</v>
      </c>
      <c r="Q16" s="241"/>
      <c r="R16" s="241"/>
      <c r="S16" s="241"/>
      <c r="T16" s="241"/>
      <c r="U16" s="242"/>
      <c r="V16" s="240" t="s">
        <v>321</v>
      </c>
      <c r="W16" s="241"/>
      <c r="X16" s="241"/>
      <c r="Y16" s="241"/>
      <c r="Z16" s="241"/>
      <c r="AA16" s="242"/>
      <c r="AB16" s="240" t="s">
        <v>322</v>
      </c>
      <c r="AC16" s="241"/>
      <c r="AD16" s="241"/>
      <c r="AE16" s="241"/>
      <c r="AF16" s="241"/>
      <c r="AG16" s="242"/>
    </row>
    <row r="17" spans="3:36" ht="30.75" customHeight="1" x14ac:dyDescent="0.15">
      <c r="C17" s="117" t="s">
        <v>238</v>
      </c>
      <c r="D17" s="314" t="s">
        <v>10</v>
      </c>
      <c r="E17" s="315"/>
      <c r="F17" s="315"/>
      <c r="G17" s="315"/>
      <c r="H17" s="315"/>
      <c r="I17" s="316"/>
      <c r="J17" s="317" t="s">
        <v>325</v>
      </c>
      <c r="K17" s="318"/>
      <c r="L17" s="318"/>
      <c r="M17" s="318"/>
      <c r="N17" s="318"/>
      <c r="O17" s="319"/>
      <c r="P17" s="317" t="s">
        <v>229</v>
      </c>
      <c r="Q17" s="318"/>
      <c r="R17" s="318"/>
      <c r="S17" s="318"/>
      <c r="T17" s="318"/>
      <c r="U17" s="319"/>
      <c r="V17" s="317" t="s">
        <v>39</v>
      </c>
      <c r="W17" s="318"/>
      <c r="X17" s="318"/>
      <c r="Y17" s="318"/>
      <c r="Z17" s="318"/>
      <c r="AA17" s="319"/>
      <c r="AB17" s="317" t="s">
        <v>327</v>
      </c>
      <c r="AC17" s="318"/>
      <c r="AD17" s="318"/>
      <c r="AE17" s="318"/>
      <c r="AF17" s="318"/>
      <c r="AG17" s="319"/>
    </row>
    <row r="18" spans="3:36" ht="30.75" customHeight="1" x14ac:dyDescent="0.15">
      <c r="C18" s="214">
        <v>1</v>
      </c>
      <c r="D18" s="332"/>
      <c r="E18" s="321"/>
      <c r="F18" s="321"/>
      <c r="G18" s="321"/>
      <c r="H18" s="321"/>
      <c r="I18" s="322"/>
      <c r="J18" s="320"/>
      <c r="K18" s="321"/>
      <c r="L18" s="321"/>
      <c r="M18" s="321"/>
      <c r="N18" s="321"/>
      <c r="O18" s="322"/>
      <c r="P18" s="320"/>
      <c r="Q18" s="321"/>
      <c r="R18" s="321"/>
      <c r="S18" s="321"/>
      <c r="T18" s="321"/>
      <c r="U18" s="322"/>
      <c r="V18" s="320"/>
      <c r="W18" s="321"/>
      <c r="X18" s="321"/>
      <c r="Y18" s="321"/>
      <c r="Z18" s="321"/>
      <c r="AA18" s="322"/>
      <c r="AB18" s="320"/>
      <c r="AC18" s="321"/>
      <c r="AD18" s="321"/>
      <c r="AE18" s="321"/>
      <c r="AF18" s="321"/>
      <c r="AG18" s="322"/>
    </row>
    <row r="19" spans="3:36" ht="30.75" customHeight="1" x14ac:dyDescent="0.15">
      <c r="C19" s="215">
        <v>2</v>
      </c>
      <c r="D19" s="277"/>
      <c r="E19" s="251"/>
      <c r="F19" s="251"/>
      <c r="G19" s="251"/>
      <c r="H19" s="251"/>
      <c r="I19" s="257"/>
      <c r="J19" s="250"/>
      <c r="K19" s="251"/>
      <c r="L19" s="251"/>
      <c r="M19" s="251"/>
      <c r="N19" s="251"/>
      <c r="O19" s="257"/>
      <c r="P19" s="250"/>
      <c r="Q19" s="251"/>
      <c r="R19" s="251"/>
      <c r="S19" s="251"/>
      <c r="T19" s="251"/>
      <c r="U19" s="257"/>
      <c r="V19" s="250"/>
      <c r="W19" s="251"/>
      <c r="X19" s="251"/>
      <c r="Y19" s="251"/>
      <c r="Z19" s="251"/>
      <c r="AA19" s="257"/>
      <c r="AB19" s="250"/>
      <c r="AC19" s="251"/>
      <c r="AD19" s="251"/>
      <c r="AE19" s="251"/>
      <c r="AF19" s="251"/>
      <c r="AG19" s="257"/>
    </row>
    <row r="20" spans="3:36" ht="30.75" customHeight="1" x14ac:dyDescent="0.15">
      <c r="C20" s="215">
        <v>3</v>
      </c>
      <c r="D20" s="277"/>
      <c r="E20" s="251"/>
      <c r="F20" s="251"/>
      <c r="G20" s="251"/>
      <c r="H20" s="251"/>
      <c r="I20" s="257"/>
      <c r="J20" s="250"/>
      <c r="K20" s="251"/>
      <c r="L20" s="251"/>
      <c r="M20" s="251"/>
      <c r="N20" s="251"/>
      <c r="O20" s="257"/>
      <c r="P20" s="250"/>
      <c r="Q20" s="251"/>
      <c r="R20" s="251"/>
      <c r="S20" s="251"/>
      <c r="T20" s="251"/>
      <c r="U20" s="257"/>
      <c r="V20" s="250"/>
      <c r="W20" s="251"/>
      <c r="X20" s="251"/>
      <c r="Y20" s="251"/>
      <c r="Z20" s="251"/>
      <c r="AA20" s="257"/>
      <c r="AB20" s="250"/>
      <c r="AC20" s="251"/>
      <c r="AD20" s="251"/>
      <c r="AE20" s="251"/>
      <c r="AF20" s="251"/>
      <c r="AG20" s="257"/>
    </row>
    <row r="21" spans="3:36" ht="30.75" customHeight="1" x14ac:dyDescent="0.15">
      <c r="C21" s="215">
        <v>4</v>
      </c>
      <c r="D21" s="277"/>
      <c r="E21" s="251"/>
      <c r="F21" s="251"/>
      <c r="G21" s="251"/>
      <c r="H21" s="251"/>
      <c r="I21" s="257"/>
      <c r="J21" s="250"/>
      <c r="K21" s="251"/>
      <c r="L21" s="251"/>
      <c r="M21" s="251"/>
      <c r="N21" s="251"/>
      <c r="O21" s="257"/>
      <c r="P21" s="250"/>
      <c r="Q21" s="251"/>
      <c r="R21" s="251"/>
      <c r="S21" s="251"/>
      <c r="T21" s="251"/>
      <c r="U21" s="257"/>
      <c r="V21" s="250"/>
      <c r="W21" s="251"/>
      <c r="X21" s="251"/>
      <c r="Y21" s="251"/>
      <c r="Z21" s="251"/>
      <c r="AA21" s="257"/>
      <c r="AB21" s="250"/>
      <c r="AC21" s="251"/>
      <c r="AD21" s="251"/>
      <c r="AE21" s="251"/>
      <c r="AF21" s="251"/>
      <c r="AG21" s="257"/>
    </row>
    <row r="22" spans="3:36" ht="30.75" customHeight="1" x14ac:dyDescent="0.15">
      <c r="C22" s="215">
        <v>5</v>
      </c>
      <c r="D22" s="277"/>
      <c r="E22" s="251"/>
      <c r="F22" s="251"/>
      <c r="G22" s="251"/>
      <c r="H22" s="251"/>
      <c r="I22" s="257"/>
      <c r="J22" s="250"/>
      <c r="K22" s="251"/>
      <c r="L22" s="251"/>
      <c r="M22" s="251"/>
      <c r="N22" s="251"/>
      <c r="O22" s="257"/>
      <c r="P22" s="250"/>
      <c r="Q22" s="251"/>
      <c r="R22" s="251"/>
      <c r="S22" s="251"/>
      <c r="T22" s="251"/>
      <c r="U22" s="257"/>
      <c r="V22" s="250"/>
      <c r="W22" s="251"/>
      <c r="X22" s="251"/>
      <c r="Y22" s="251"/>
      <c r="Z22" s="251"/>
      <c r="AA22" s="257"/>
      <c r="AB22" s="250"/>
      <c r="AC22" s="251"/>
      <c r="AD22" s="251"/>
      <c r="AE22" s="251"/>
      <c r="AF22" s="251"/>
      <c r="AG22" s="257"/>
    </row>
    <row r="23" spans="3:36" ht="20.100000000000001" customHeight="1" x14ac:dyDescent="0.15">
      <c r="C23" s="32" t="s">
        <v>337</v>
      </c>
    </row>
    <row r="26" spans="3:36" ht="13.5" x14ac:dyDescent="0.15">
      <c r="AJ26" s="56" t="s">
        <v>157</v>
      </c>
    </row>
    <row r="27" spans="3:36" ht="9" customHeight="1" x14ac:dyDescent="0.15">
      <c r="AJ27" s="56"/>
    </row>
    <row r="28" spans="3:36" s="31" customFormat="1" ht="20.100000000000001" customHeight="1" x14ac:dyDescent="0.15">
      <c r="G28" s="69"/>
      <c r="H28" s="278" t="str">
        <f>G3</f>
        <v>令和　</v>
      </c>
      <c r="I28" s="278"/>
      <c r="J28" s="31" t="s">
        <v>315</v>
      </c>
    </row>
    <row r="29" spans="3:36" ht="9" customHeight="1" x14ac:dyDescent="0.15"/>
    <row r="30" spans="3:36" ht="20.100000000000001" customHeight="1" x14ac:dyDescent="0.15">
      <c r="Y30" s="32" t="s">
        <v>21</v>
      </c>
      <c r="AA30" s="298">
        <f>AA5</f>
        <v>0</v>
      </c>
      <c r="AB30" s="298"/>
      <c r="AC30" s="298"/>
      <c r="AD30" s="298"/>
      <c r="AE30" s="298"/>
      <c r="AF30" s="298"/>
    </row>
    <row r="32" spans="3:36" ht="20.100000000000001" customHeight="1" x14ac:dyDescent="0.15">
      <c r="C32" s="119"/>
      <c r="D32" s="240" t="s">
        <v>254</v>
      </c>
      <c r="E32" s="241"/>
      <c r="F32" s="241"/>
      <c r="G32" s="241"/>
      <c r="H32" s="241"/>
      <c r="I32" s="242"/>
      <c r="J32" s="240" t="s">
        <v>319</v>
      </c>
      <c r="K32" s="241"/>
      <c r="L32" s="241"/>
      <c r="M32" s="241"/>
      <c r="N32" s="241"/>
      <c r="O32" s="242"/>
      <c r="P32" s="240" t="s">
        <v>320</v>
      </c>
      <c r="Q32" s="241"/>
      <c r="R32" s="241"/>
      <c r="S32" s="241"/>
      <c r="T32" s="241"/>
      <c r="U32" s="242"/>
      <c r="V32" s="240" t="s">
        <v>321</v>
      </c>
      <c r="W32" s="241"/>
      <c r="X32" s="241"/>
      <c r="Y32" s="241"/>
      <c r="Z32" s="241"/>
      <c r="AA32" s="242"/>
      <c r="AB32" s="240" t="s">
        <v>322</v>
      </c>
      <c r="AC32" s="241"/>
      <c r="AD32" s="241"/>
      <c r="AE32" s="241"/>
      <c r="AF32" s="241"/>
      <c r="AG32" s="242"/>
    </row>
    <row r="33" spans="3:33" ht="30.75" customHeight="1" x14ac:dyDescent="0.15">
      <c r="C33" s="117" t="s">
        <v>238</v>
      </c>
      <c r="D33" s="314" t="s">
        <v>10</v>
      </c>
      <c r="E33" s="315"/>
      <c r="F33" s="315"/>
      <c r="G33" s="315"/>
      <c r="H33" s="315"/>
      <c r="I33" s="316"/>
      <c r="J33" s="317" t="s">
        <v>325</v>
      </c>
      <c r="K33" s="318"/>
      <c r="L33" s="318"/>
      <c r="M33" s="318"/>
      <c r="N33" s="318"/>
      <c r="O33" s="319"/>
      <c r="P33" s="317" t="s">
        <v>229</v>
      </c>
      <c r="Q33" s="318"/>
      <c r="R33" s="318"/>
      <c r="S33" s="318"/>
      <c r="T33" s="318"/>
      <c r="U33" s="319"/>
      <c r="V33" s="317" t="s">
        <v>39</v>
      </c>
      <c r="W33" s="318"/>
      <c r="X33" s="318"/>
      <c r="Y33" s="318"/>
      <c r="Z33" s="318"/>
      <c r="AA33" s="319"/>
      <c r="AB33" s="317" t="s">
        <v>327</v>
      </c>
      <c r="AC33" s="318"/>
      <c r="AD33" s="318"/>
      <c r="AE33" s="318"/>
      <c r="AF33" s="318"/>
      <c r="AG33" s="319"/>
    </row>
    <row r="34" spans="3:33" ht="30.75" customHeight="1" x14ac:dyDescent="0.15">
      <c r="C34" s="214">
        <v>6</v>
      </c>
      <c r="D34" s="320"/>
      <c r="E34" s="321"/>
      <c r="F34" s="321"/>
      <c r="G34" s="321"/>
      <c r="H34" s="321"/>
      <c r="I34" s="322"/>
      <c r="J34" s="320"/>
      <c r="K34" s="321"/>
      <c r="L34" s="321"/>
      <c r="M34" s="321"/>
      <c r="N34" s="321"/>
      <c r="O34" s="322"/>
      <c r="P34" s="320"/>
      <c r="Q34" s="321"/>
      <c r="R34" s="321"/>
      <c r="S34" s="321"/>
      <c r="T34" s="321"/>
      <c r="U34" s="322"/>
      <c r="V34" s="320"/>
      <c r="W34" s="321"/>
      <c r="X34" s="321"/>
      <c r="Y34" s="321"/>
      <c r="Z34" s="321"/>
      <c r="AA34" s="322"/>
      <c r="AB34" s="320"/>
      <c r="AC34" s="321"/>
      <c r="AD34" s="321"/>
      <c r="AE34" s="321"/>
      <c r="AF34" s="321"/>
      <c r="AG34" s="322"/>
    </row>
    <row r="35" spans="3:33" ht="30.75" customHeight="1" x14ac:dyDescent="0.15">
      <c r="C35" s="215">
        <v>7</v>
      </c>
      <c r="D35" s="250"/>
      <c r="E35" s="251"/>
      <c r="F35" s="251"/>
      <c r="G35" s="251"/>
      <c r="H35" s="251"/>
      <c r="I35" s="257"/>
      <c r="J35" s="250"/>
      <c r="K35" s="251"/>
      <c r="L35" s="251"/>
      <c r="M35" s="251"/>
      <c r="N35" s="251"/>
      <c r="O35" s="257"/>
      <c r="P35" s="250"/>
      <c r="Q35" s="251"/>
      <c r="R35" s="251"/>
      <c r="S35" s="251"/>
      <c r="T35" s="251"/>
      <c r="U35" s="257"/>
      <c r="V35" s="250"/>
      <c r="W35" s="251"/>
      <c r="X35" s="251"/>
      <c r="Y35" s="251"/>
      <c r="Z35" s="251"/>
      <c r="AA35" s="257"/>
      <c r="AB35" s="250"/>
      <c r="AC35" s="251"/>
      <c r="AD35" s="251"/>
      <c r="AE35" s="251"/>
      <c r="AF35" s="251"/>
      <c r="AG35" s="257"/>
    </row>
    <row r="36" spans="3:33" ht="30.75" customHeight="1" x14ac:dyDescent="0.15">
      <c r="C36" s="215">
        <v>8</v>
      </c>
      <c r="D36" s="250"/>
      <c r="E36" s="251"/>
      <c r="F36" s="251"/>
      <c r="G36" s="251"/>
      <c r="H36" s="251"/>
      <c r="I36" s="257"/>
      <c r="J36" s="250"/>
      <c r="K36" s="251"/>
      <c r="L36" s="251"/>
      <c r="M36" s="251"/>
      <c r="N36" s="251"/>
      <c r="O36" s="257"/>
      <c r="P36" s="250"/>
      <c r="Q36" s="251"/>
      <c r="R36" s="251"/>
      <c r="S36" s="251"/>
      <c r="T36" s="251"/>
      <c r="U36" s="257"/>
      <c r="V36" s="250"/>
      <c r="W36" s="251"/>
      <c r="X36" s="251"/>
      <c r="Y36" s="251"/>
      <c r="Z36" s="251"/>
      <c r="AA36" s="257"/>
      <c r="AB36" s="250"/>
      <c r="AC36" s="251"/>
      <c r="AD36" s="251"/>
      <c r="AE36" s="251"/>
      <c r="AF36" s="251"/>
      <c r="AG36" s="257"/>
    </row>
    <row r="37" spans="3:33" ht="30.75" customHeight="1" x14ac:dyDescent="0.15">
      <c r="C37" s="215">
        <v>9</v>
      </c>
      <c r="D37" s="250"/>
      <c r="E37" s="251"/>
      <c r="F37" s="251"/>
      <c r="G37" s="251"/>
      <c r="H37" s="251"/>
      <c r="I37" s="257"/>
      <c r="J37" s="250"/>
      <c r="K37" s="251"/>
      <c r="L37" s="251"/>
      <c r="M37" s="251"/>
      <c r="N37" s="251"/>
      <c r="O37" s="257"/>
      <c r="P37" s="250"/>
      <c r="Q37" s="251"/>
      <c r="R37" s="251"/>
      <c r="S37" s="251"/>
      <c r="T37" s="251"/>
      <c r="U37" s="257"/>
      <c r="V37" s="250"/>
      <c r="W37" s="251"/>
      <c r="X37" s="251"/>
      <c r="Y37" s="251"/>
      <c r="Z37" s="251"/>
      <c r="AA37" s="257"/>
      <c r="AB37" s="250"/>
      <c r="AC37" s="251"/>
      <c r="AD37" s="251"/>
      <c r="AE37" s="251"/>
      <c r="AF37" s="251"/>
      <c r="AG37" s="257"/>
    </row>
    <row r="38" spans="3:33" ht="30.75" customHeight="1" x14ac:dyDescent="0.15">
      <c r="C38" s="215">
        <v>10</v>
      </c>
      <c r="D38" s="250"/>
      <c r="E38" s="251"/>
      <c r="F38" s="251"/>
      <c r="G38" s="251"/>
      <c r="H38" s="251"/>
      <c r="I38" s="257"/>
      <c r="J38" s="250"/>
      <c r="K38" s="251"/>
      <c r="L38" s="251"/>
      <c r="M38" s="251"/>
      <c r="N38" s="251"/>
      <c r="O38" s="257"/>
      <c r="P38" s="250"/>
      <c r="Q38" s="251"/>
      <c r="R38" s="251"/>
      <c r="S38" s="251"/>
      <c r="T38" s="251"/>
      <c r="U38" s="257"/>
      <c r="V38" s="250"/>
      <c r="W38" s="251"/>
      <c r="X38" s="251"/>
      <c r="Y38" s="251"/>
      <c r="Z38" s="251"/>
      <c r="AA38" s="257"/>
      <c r="AB38" s="250"/>
      <c r="AC38" s="251"/>
      <c r="AD38" s="251"/>
      <c r="AE38" s="251"/>
      <c r="AF38" s="251"/>
      <c r="AG38" s="257"/>
    </row>
    <row r="39" spans="3:33" ht="20.100000000000001" customHeight="1" x14ac:dyDescent="0.15">
      <c r="C39" s="32" t="s">
        <v>337</v>
      </c>
    </row>
    <row r="41" spans="3:33" ht="20.100000000000001" customHeight="1" x14ac:dyDescent="0.15">
      <c r="C41" s="32" t="s">
        <v>71</v>
      </c>
    </row>
    <row r="42" spans="3:33" ht="20.100000000000001" customHeight="1" x14ac:dyDescent="0.15">
      <c r="C42" s="323"/>
      <c r="D42" s="324"/>
      <c r="E42" s="324"/>
      <c r="F42" s="324"/>
      <c r="G42" s="324"/>
      <c r="H42" s="324"/>
      <c r="I42" s="324"/>
      <c r="J42" s="324"/>
      <c r="K42" s="324"/>
      <c r="L42" s="324"/>
      <c r="M42" s="324"/>
      <c r="N42" s="324"/>
      <c r="O42" s="324"/>
      <c r="P42" s="324"/>
      <c r="Q42" s="324"/>
      <c r="R42" s="324"/>
      <c r="S42" s="324"/>
      <c r="T42" s="324"/>
      <c r="U42" s="324"/>
      <c r="V42" s="324"/>
      <c r="W42" s="324"/>
      <c r="X42" s="324"/>
      <c r="Y42" s="324"/>
      <c r="Z42" s="324"/>
      <c r="AA42" s="324"/>
      <c r="AB42" s="324"/>
      <c r="AC42" s="324"/>
      <c r="AD42" s="324"/>
      <c r="AE42" s="324"/>
      <c r="AF42" s="324"/>
      <c r="AG42" s="325"/>
    </row>
    <row r="43" spans="3:33" ht="20.100000000000001" customHeight="1" x14ac:dyDescent="0.15">
      <c r="C43" s="326"/>
      <c r="D43" s="327"/>
      <c r="E43" s="327"/>
      <c r="F43" s="327"/>
      <c r="G43" s="327"/>
      <c r="H43" s="327"/>
      <c r="I43" s="327"/>
      <c r="J43" s="327"/>
      <c r="K43" s="327"/>
      <c r="L43" s="327"/>
      <c r="M43" s="327"/>
      <c r="N43" s="327"/>
      <c r="O43" s="327"/>
      <c r="P43" s="327"/>
      <c r="Q43" s="327"/>
      <c r="R43" s="327"/>
      <c r="S43" s="327"/>
      <c r="T43" s="327"/>
      <c r="U43" s="327"/>
      <c r="V43" s="327"/>
      <c r="W43" s="327"/>
      <c r="X43" s="327"/>
      <c r="Y43" s="327"/>
      <c r="Z43" s="327"/>
      <c r="AA43" s="327"/>
      <c r="AB43" s="327"/>
      <c r="AC43" s="327"/>
      <c r="AD43" s="327"/>
      <c r="AE43" s="327"/>
      <c r="AF43" s="327"/>
      <c r="AG43" s="328"/>
    </row>
    <row r="44" spans="3:33" ht="20.100000000000001" customHeight="1" x14ac:dyDescent="0.15">
      <c r="C44" s="326"/>
      <c r="D44" s="327"/>
      <c r="E44" s="327"/>
      <c r="F44" s="327"/>
      <c r="G44" s="327"/>
      <c r="H44" s="327"/>
      <c r="I44" s="327"/>
      <c r="J44" s="327"/>
      <c r="K44" s="327"/>
      <c r="L44" s="327"/>
      <c r="M44" s="327"/>
      <c r="N44" s="327"/>
      <c r="O44" s="327"/>
      <c r="P44" s="327"/>
      <c r="Q44" s="327"/>
      <c r="R44" s="327"/>
      <c r="S44" s="327"/>
      <c r="T44" s="327"/>
      <c r="U44" s="327"/>
      <c r="V44" s="327"/>
      <c r="W44" s="327"/>
      <c r="X44" s="327"/>
      <c r="Y44" s="327"/>
      <c r="Z44" s="327"/>
      <c r="AA44" s="327"/>
      <c r="AB44" s="327"/>
      <c r="AC44" s="327"/>
      <c r="AD44" s="327"/>
      <c r="AE44" s="327"/>
      <c r="AF44" s="327"/>
      <c r="AG44" s="328"/>
    </row>
    <row r="45" spans="3:33" ht="20.100000000000001" customHeight="1" x14ac:dyDescent="0.15">
      <c r="C45" s="326"/>
      <c r="D45" s="327"/>
      <c r="E45" s="327"/>
      <c r="F45" s="327"/>
      <c r="G45" s="327"/>
      <c r="H45" s="327"/>
      <c r="I45" s="327"/>
      <c r="J45" s="327"/>
      <c r="K45" s="327"/>
      <c r="L45" s="327"/>
      <c r="M45" s="327"/>
      <c r="N45" s="327"/>
      <c r="O45" s="327"/>
      <c r="P45" s="327"/>
      <c r="Q45" s="327"/>
      <c r="R45" s="327"/>
      <c r="S45" s="327"/>
      <c r="T45" s="327"/>
      <c r="U45" s="327"/>
      <c r="V45" s="327"/>
      <c r="W45" s="327"/>
      <c r="X45" s="327"/>
      <c r="Y45" s="327"/>
      <c r="Z45" s="327"/>
      <c r="AA45" s="327"/>
      <c r="AB45" s="327"/>
      <c r="AC45" s="327"/>
      <c r="AD45" s="327"/>
      <c r="AE45" s="327"/>
      <c r="AF45" s="327"/>
      <c r="AG45" s="328"/>
    </row>
    <row r="46" spans="3:33" ht="20.100000000000001" customHeight="1" x14ac:dyDescent="0.15">
      <c r="C46" s="329"/>
      <c r="D46" s="330"/>
      <c r="E46" s="330"/>
      <c r="F46" s="330"/>
      <c r="G46" s="330"/>
      <c r="H46" s="330"/>
      <c r="I46" s="330"/>
      <c r="J46" s="330"/>
      <c r="K46" s="330"/>
      <c r="L46" s="330"/>
      <c r="M46" s="330"/>
      <c r="N46" s="330"/>
      <c r="O46" s="330"/>
      <c r="P46" s="330"/>
      <c r="Q46" s="330"/>
      <c r="R46" s="330"/>
      <c r="S46" s="330"/>
      <c r="T46" s="330"/>
      <c r="U46" s="330"/>
      <c r="V46" s="330"/>
      <c r="W46" s="330"/>
      <c r="X46" s="330"/>
      <c r="Y46" s="330"/>
      <c r="Z46" s="330"/>
      <c r="AA46" s="330"/>
      <c r="AB46" s="330"/>
      <c r="AC46" s="330"/>
      <c r="AD46" s="330"/>
      <c r="AE46" s="330"/>
      <c r="AF46" s="330"/>
      <c r="AG46" s="331"/>
    </row>
  </sheetData>
  <mergeCells count="123">
    <mergeCell ref="D38:I38"/>
    <mergeCell ref="J38:O38"/>
    <mergeCell ref="P38:U38"/>
    <mergeCell ref="V38:AA38"/>
    <mergeCell ref="AB38:AG38"/>
    <mergeCell ref="E7:F9"/>
    <mergeCell ref="O7:R8"/>
    <mergeCell ref="C42:AG46"/>
    <mergeCell ref="D36:I36"/>
    <mergeCell ref="J36:O36"/>
    <mergeCell ref="P36:U36"/>
    <mergeCell ref="V36:AA36"/>
    <mergeCell ref="AB36:AG36"/>
    <mergeCell ref="D37:I37"/>
    <mergeCell ref="J37:O37"/>
    <mergeCell ref="P37:U37"/>
    <mergeCell ref="V37:AA37"/>
    <mergeCell ref="AB37:AG37"/>
    <mergeCell ref="D34:I34"/>
    <mergeCell ref="J34:O34"/>
    <mergeCell ref="P34:U34"/>
    <mergeCell ref="V34:AA34"/>
    <mergeCell ref="AB34:AG34"/>
    <mergeCell ref="D35:I35"/>
    <mergeCell ref="J35:O35"/>
    <mergeCell ref="P35:U35"/>
    <mergeCell ref="V35:AA35"/>
    <mergeCell ref="AB35:AG35"/>
    <mergeCell ref="H28:I28"/>
    <mergeCell ref="AA30:AF30"/>
    <mergeCell ref="D32:I32"/>
    <mergeCell ref="J32:O32"/>
    <mergeCell ref="P32:U32"/>
    <mergeCell ref="V32:AA32"/>
    <mergeCell ref="AB32:AG32"/>
    <mergeCell ref="D33:I33"/>
    <mergeCell ref="J33:O33"/>
    <mergeCell ref="P33:U33"/>
    <mergeCell ref="V33:AA33"/>
    <mergeCell ref="AB33:AG33"/>
    <mergeCell ref="D21:I21"/>
    <mergeCell ref="J21:O21"/>
    <mergeCell ref="P21:U21"/>
    <mergeCell ref="V21:AA21"/>
    <mergeCell ref="AB21:AG21"/>
    <mergeCell ref="D22:I22"/>
    <mergeCell ref="J22:O22"/>
    <mergeCell ref="P22:U22"/>
    <mergeCell ref="V22:AA22"/>
    <mergeCell ref="AB22:AG22"/>
    <mergeCell ref="D19:I19"/>
    <mergeCell ref="J19:O19"/>
    <mergeCell ref="P19:U19"/>
    <mergeCell ref="V19:AA19"/>
    <mergeCell ref="AB19:AG19"/>
    <mergeCell ref="D20:I20"/>
    <mergeCell ref="J20:O20"/>
    <mergeCell ref="P20:U20"/>
    <mergeCell ref="V20:AA20"/>
    <mergeCell ref="AB20:AG20"/>
    <mergeCell ref="D17:I17"/>
    <mergeCell ref="J17:O17"/>
    <mergeCell ref="P17:U17"/>
    <mergeCell ref="V17:AA17"/>
    <mergeCell ref="AB17:AG17"/>
    <mergeCell ref="D18:I18"/>
    <mergeCell ref="J18:O18"/>
    <mergeCell ref="P18:U18"/>
    <mergeCell ref="V18:AA18"/>
    <mergeCell ref="AB18:AG18"/>
    <mergeCell ref="W14:X14"/>
    <mergeCell ref="Y14:Z14"/>
    <mergeCell ref="AA14:AB14"/>
    <mergeCell ref="AC14:AD14"/>
    <mergeCell ref="AE14:AF14"/>
    <mergeCell ref="D16:I16"/>
    <mergeCell ref="J16:O16"/>
    <mergeCell ref="P16:U16"/>
    <mergeCell ref="V16:AA16"/>
    <mergeCell ref="AB16:AG16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E12:H12"/>
    <mergeCell ref="I12:L12"/>
    <mergeCell ref="M12:P12"/>
    <mergeCell ref="Q12:T12"/>
    <mergeCell ref="U12:X12"/>
    <mergeCell ref="Y12:AB12"/>
    <mergeCell ref="AC12:AF12"/>
    <mergeCell ref="E13:F13"/>
    <mergeCell ref="G13:H13"/>
    <mergeCell ref="I13:J13"/>
    <mergeCell ref="K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G3:H3"/>
    <mergeCell ref="AA5:AF5"/>
    <mergeCell ref="G7:J7"/>
    <mergeCell ref="K7:N7"/>
    <mergeCell ref="G8:H8"/>
    <mergeCell ref="I8:J8"/>
    <mergeCell ref="K8:L8"/>
    <mergeCell ref="M8:N8"/>
    <mergeCell ref="G9:H9"/>
    <mergeCell ref="I9:J9"/>
    <mergeCell ref="K9:L9"/>
    <mergeCell ref="M9:N9"/>
    <mergeCell ref="O9:R9"/>
  </mergeCells>
  <phoneticPr fontId="1"/>
  <pageMargins left="0.7" right="0.7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9"/>
  </sheetPr>
  <dimension ref="C1:AJ46"/>
  <sheetViews>
    <sheetView showGridLines="0" view="pageBreakPreview" zoomScale="80" zoomScaleSheetLayoutView="80" workbookViewId="0">
      <selection activeCell="BC7" sqref="BC7"/>
    </sheetView>
  </sheetViews>
  <sheetFormatPr defaultColWidth="3.625" defaultRowHeight="20.100000000000001" customHeight="1" x14ac:dyDescent="0.15"/>
  <cols>
    <col min="1" max="16384" width="3.625" style="32"/>
  </cols>
  <sheetData>
    <row r="1" spans="3:36" ht="13.5" x14ac:dyDescent="0.15">
      <c r="AJ1" s="56"/>
    </row>
    <row r="2" spans="3:36" ht="9" customHeight="1" x14ac:dyDescent="0.15">
      <c r="AJ2" s="56"/>
    </row>
    <row r="3" spans="3:36" s="31" customFormat="1" ht="20.100000000000001" customHeight="1" x14ac:dyDescent="0.15">
      <c r="F3" s="69"/>
      <c r="G3" s="297" t="str">
        <f>スタートアップ!M3</f>
        <v>令和　</v>
      </c>
      <c r="H3" s="297"/>
      <c r="I3" s="31" t="s">
        <v>330</v>
      </c>
    </row>
    <row r="4" spans="3:36" ht="9" customHeight="1" x14ac:dyDescent="0.15"/>
    <row r="5" spans="3:36" ht="20.100000000000001" customHeight="1" x14ac:dyDescent="0.15">
      <c r="Y5" s="32" t="s">
        <v>21</v>
      </c>
      <c r="AA5" s="298">
        <f>スタートアップ!K6</f>
        <v>0</v>
      </c>
      <c r="AB5" s="298"/>
      <c r="AC5" s="298"/>
      <c r="AD5" s="298"/>
      <c r="AE5" s="298"/>
      <c r="AF5" s="298"/>
    </row>
    <row r="7" spans="3:36" ht="20.100000000000001" customHeight="1" x14ac:dyDescent="0.15">
      <c r="E7" s="299" t="s">
        <v>31</v>
      </c>
      <c r="F7" s="299"/>
      <c r="G7" s="299" t="s">
        <v>314</v>
      </c>
      <c r="H7" s="299"/>
      <c r="I7" s="299"/>
      <c r="J7" s="299"/>
      <c r="K7" s="299" t="s">
        <v>318</v>
      </c>
      <c r="L7" s="299"/>
      <c r="M7" s="299"/>
      <c r="N7" s="299"/>
      <c r="O7" s="299" t="s">
        <v>247</v>
      </c>
      <c r="P7" s="299"/>
      <c r="Q7" s="299"/>
      <c r="R7" s="299"/>
    </row>
    <row r="8" spans="3:36" ht="20.100000000000001" customHeight="1" x14ac:dyDescent="0.15">
      <c r="E8" s="299"/>
      <c r="F8" s="299"/>
      <c r="G8" s="300" t="s">
        <v>246</v>
      </c>
      <c r="H8" s="301"/>
      <c r="I8" s="301" t="s">
        <v>311</v>
      </c>
      <c r="J8" s="302"/>
      <c r="K8" s="300" t="s">
        <v>316</v>
      </c>
      <c r="L8" s="301"/>
      <c r="M8" s="301" t="s">
        <v>311</v>
      </c>
      <c r="N8" s="302"/>
      <c r="O8" s="299"/>
      <c r="P8" s="299"/>
      <c r="Q8" s="299"/>
      <c r="R8" s="299"/>
    </row>
    <row r="9" spans="3:36" ht="20.100000000000001" customHeight="1" x14ac:dyDescent="0.15">
      <c r="E9" s="299"/>
      <c r="F9" s="299"/>
      <c r="G9" s="303"/>
      <c r="H9" s="304"/>
      <c r="I9" s="304"/>
      <c r="J9" s="305"/>
      <c r="K9" s="303"/>
      <c r="L9" s="304"/>
      <c r="M9" s="304"/>
      <c r="N9" s="305"/>
      <c r="O9" s="306"/>
      <c r="P9" s="306"/>
      <c r="Q9" s="306"/>
      <c r="R9" s="306"/>
    </row>
    <row r="10" spans="3:36" ht="9" customHeight="1" x14ac:dyDescent="0.15"/>
    <row r="11" spans="3:36" ht="20.100000000000001" customHeight="1" x14ac:dyDescent="0.15">
      <c r="E11" s="32" t="s">
        <v>252</v>
      </c>
    </row>
    <row r="12" spans="3:36" ht="27.75" customHeight="1" x14ac:dyDescent="0.15">
      <c r="E12" s="299" t="s">
        <v>312</v>
      </c>
      <c r="F12" s="299"/>
      <c r="G12" s="299"/>
      <c r="H12" s="299"/>
      <c r="I12" s="299" t="s">
        <v>102</v>
      </c>
      <c r="J12" s="299"/>
      <c r="K12" s="299"/>
      <c r="L12" s="299"/>
      <c r="M12" s="299" t="s">
        <v>83</v>
      </c>
      <c r="N12" s="299"/>
      <c r="O12" s="299"/>
      <c r="P12" s="299"/>
      <c r="Q12" s="299" t="s">
        <v>255</v>
      </c>
      <c r="R12" s="299"/>
      <c r="S12" s="299"/>
      <c r="T12" s="299"/>
      <c r="U12" s="226" t="s">
        <v>257</v>
      </c>
      <c r="V12" s="299"/>
      <c r="W12" s="299"/>
      <c r="X12" s="299"/>
      <c r="Y12" s="299" t="s">
        <v>258</v>
      </c>
      <c r="Z12" s="299"/>
      <c r="AA12" s="299"/>
      <c r="AB12" s="240"/>
      <c r="AC12" s="307" t="s">
        <v>313</v>
      </c>
      <c r="AD12" s="299"/>
      <c r="AE12" s="299"/>
      <c r="AF12" s="299"/>
    </row>
    <row r="13" spans="3:36" ht="20.100000000000001" customHeight="1" x14ac:dyDescent="0.15">
      <c r="E13" s="300" t="s">
        <v>246</v>
      </c>
      <c r="F13" s="301"/>
      <c r="G13" s="301" t="s">
        <v>311</v>
      </c>
      <c r="H13" s="302"/>
      <c r="I13" s="300" t="s">
        <v>246</v>
      </c>
      <c r="J13" s="301"/>
      <c r="K13" s="301" t="s">
        <v>311</v>
      </c>
      <c r="L13" s="302"/>
      <c r="M13" s="300" t="s">
        <v>246</v>
      </c>
      <c r="N13" s="301"/>
      <c r="O13" s="301" t="s">
        <v>311</v>
      </c>
      <c r="P13" s="302"/>
      <c r="Q13" s="300" t="s">
        <v>246</v>
      </c>
      <c r="R13" s="301"/>
      <c r="S13" s="301" t="s">
        <v>311</v>
      </c>
      <c r="T13" s="302"/>
      <c r="U13" s="300" t="s">
        <v>246</v>
      </c>
      <c r="V13" s="301"/>
      <c r="W13" s="301" t="s">
        <v>311</v>
      </c>
      <c r="X13" s="302"/>
      <c r="Y13" s="300" t="s">
        <v>246</v>
      </c>
      <c r="Z13" s="301"/>
      <c r="AA13" s="301" t="s">
        <v>311</v>
      </c>
      <c r="AB13" s="308"/>
      <c r="AC13" s="309" t="s">
        <v>246</v>
      </c>
      <c r="AD13" s="301"/>
      <c r="AE13" s="301" t="s">
        <v>311</v>
      </c>
      <c r="AF13" s="302"/>
    </row>
    <row r="14" spans="3:36" ht="20.100000000000001" customHeight="1" x14ac:dyDescent="0.15">
      <c r="E14" s="303"/>
      <c r="F14" s="304"/>
      <c r="G14" s="304"/>
      <c r="H14" s="305"/>
      <c r="I14" s="303"/>
      <c r="J14" s="304"/>
      <c r="K14" s="304"/>
      <c r="L14" s="305"/>
      <c r="M14" s="303"/>
      <c r="N14" s="304"/>
      <c r="O14" s="304"/>
      <c r="P14" s="305"/>
      <c r="Q14" s="303"/>
      <c r="R14" s="304"/>
      <c r="S14" s="304"/>
      <c r="T14" s="305"/>
      <c r="U14" s="303"/>
      <c r="V14" s="304"/>
      <c r="W14" s="304"/>
      <c r="X14" s="305"/>
      <c r="Y14" s="303"/>
      <c r="Z14" s="304"/>
      <c r="AA14" s="304"/>
      <c r="AB14" s="310"/>
      <c r="AC14" s="311">
        <f>SUM(E14,I14,M14,Q14,U14,Y14)</f>
        <v>0</v>
      </c>
      <c r="AD14" s="312"/>
      <c r="AE14" s="312">
        <f>SUM(G14,K14,O14,S14,W14,AA14,)</f>
        <v>0</v>
      </c>
      <c r="AF14" s="313"/>
    </row>
    <row r="16" spans="3:36" ht="20.100000000000001" customHeight="1" x14ac:dyDescent="0.15">
      <c r="C16" s="119"/>
      <c r="D16" s="240" t="s">
        <v>254</v>
      </c>
      <c r="E16" s="241"/>
      <c r="F16" s="241"/>
      <c r="G16" s="241"/>
      <c r="H16" s="241"/>
      <c r="I16" s="242"/>
      <c r="J16" s="240" t="s">
        <v>319</v>
      </c>
      <c r="K16" s="241"/>
      <c r="L16" s="241"/>
      <c r="M16" s="241"/>
      <c r="N16" s="241"/>
      <c r="O16" s="242"/>
      <c r="P16" s="240" t="s">
        <v>320</v>
      </c>
      <c r="Q16" s="241"/>
      <c r="R16" s="241"/>
      <c r="S16" s="241"/>
      <c r="T16" s="241"/>
      <c r="U16" s="242"/>
      <c r="V16" s="240" t="s">
        <v>321</v>
      </c>
      <c r="W16" s="241"/>
      <c r="X16" s="241"/>
      <c r="Y16" s="241"/>
      <c r="Z16" s="241"/>
      <c r="AA16" s="242"/>
      <c r="AB16" s="240" t="s">
        <v>322</v>
      </c>
      <c r="AC16" s="241"/>
      <c r="AD16" s="241"/>
      <c r="AE16" s="241"/>
      <c r="AF16" s="241"/>
      <c r="AG16" s="242"/>
    </row>
    <row r="17" spans="3:36" ht="30.75" customHeight="1" x14ac:dyDescent="0.15">
      <c r="C17" s="117" t="s">
        <v>238</v>
      </c>
      <c r="D17" s="314" t="s">
        <v>10</v>
      </c>
      <c r="E17" s="315"/>
      <c r="F17" s="315"/>
      <c r="G17" s="315"/>
      <c r="H17" s="315"/>
      <c r="I17" s="316"/>
      <c r="J17" s="317" t="s">
        <v>325</v>
      </c>
      <c r="K17" s="318"/>
      <c r="L17" s="318"/>
      <c r="M17" s="318"/>
      <c r="N17" s="318"/>
      <c r="O17" s="319"/>
      <c r="P17" s="317" t="s">
        <v>229</v>
      </c>
      <c r="Q17" s="318"/>
      <c r="R17" s="318"/>
      <c r="S17" s="318"/>
      <c r="T17" s="318"/>
      <c r="U17" s="319"/>
      <c r="V17" s="317" t="s">
        <v>39</v>
      </c>
      <c r="W17" s="318"/>
      <c r="X17" s="318"/>
      <c r="Y17" s="318"/>
      <c r="Z17" s="318"/>
      <c r="AA17" s="319"/>
      <c r="AB17" s="317" t="s">
        <v>327</v>
      </c>
      <c r="AC17" s="318"/>
      <c r="AD17" s="318"/>
      <c r="AE17" s="318"/>
      <c r="AF17" s="318"/>
      <c r="AG17" s="319"/>
    </row>
    <row r="18" spans="3:36" ht="30.75" customHeight="1" x14ac:dyDescent="0.15">
      <c r="C18" s="214">
        <v>1</v>
      </c>
      <c r="D18" s="320"/>
      <c r="E18" s="321"/>
      <c r="F18" s="321"/>
      <c r="G18" s="321"/>
      <c r="H18" s="321"/>
      <c r="I18" s="322"/>
      <c r="J18" s="320"/>
      <c r="K18" s="321"/>
      <c r="L18" s="321"/>
      <c r="M18" s="321"/>
      <c r="N18" s="321"/>
      <c r="O18" s="322"/>
      <c r="P18" s="320"/>
      <c r="Q18" s="321"/>
      <c r="R18" s="321"/>
      <c r="S18" s="321"/>
      <c r="T18" s="321"/>
      <c r="U18" s="322"/>
      <c r="V18" s="320"/>
      <c r="W18" s="321"/>
      <c r="X18" s="321"/>
      <c r="Y18" s="321"/>
      <c r="Z18" s="321"/>
      <c r="AA18" s="322"/>
      <c r="AB18" s="320"/>
      <c r="AC18" s="321"/>
      <c r="AD18" s="321"/>
      <c r="AE18" s="321"/>
      <c r="AF18" s="321"/>
      <c r="AG18" s="322"/>
    </row>
    <row r="19" spans="3:36" ht="30.75" customHeight="1" x14ac:dyDescent="0.15">
      <c r="C19" s="215">
        <v>2</v>
      </c>
      <c r="D19" s="250"/>
      <c r="E19" s="251"/>
      <c r="F19" s="251"/>
      <c r="G19" s="251"/>
      <c r="H19" s="251"/>
      <c r="I19" s="257"/>
      <c r="J19" s="250"/>
      <c r="K19" s="251"/>
      <c r="L19" s="251"/>
      <c r="M19" s="251"/>
      <c r="N19" s="251"/>
      <c r="O19" s="257"/>
      <c r="P19" s="250"/>
      <c r="Q19" s="251"/>
      <c r="R19" s="251"/>
      <c r="S19" s="251"/>
      <c r="T19" s="251"/>
      <c r="U19" s="257"/>
      <c r="V19" s="250"/>
      <c r="W19" s="251"/>
      <c r="X19" s="251"/>
      <c r="Y19" s="251"/>
      <c r="Z19" s="251"/>
      <c r="AA19" s="257"/>
      <c r="AB19" s="250"/>
      <c r="AC19" s="251"/>
      <c r="AD19" s="251"/>
      <c r="AE19" s="251"/>
      <c r="AF19" s="251"/>
      <c r="AG19" s="257"/>
    </row>
    <row r="20" spans="3:36" ht="30.75" customHeight="1" x14ac:dyDescent="0.15">
      <c r="C20" s="215">
        <v>3</v>
      </c>
      <c r="D20" s="250"/>
      <c r="E20" s="251"/>
      <c r="F20" s="251"/>
      <c r="G20" s="251"/>
      <c r="H20" s="251"/>
      <c r="I20" s="257"/>
      <c r="J20" s="250"/>
      <c r="K20" s="251"/>
      <c r="L20" s="251"/>
      <c r="M20" s="251"/>
      <c r="N20" s="251"/>
      <c r="O20" s="257"/>
      <c r="P20" s="250"/>
      <c r="Q20" s="251"/>
      <c r="R20" s="251"/>
      <c r="S20" s="251"/>
      <c r="T20" s="251"/>
      <c r="U20" s="257"/>
      <c r="V20" s="250"/>
      <c r="W20" s="251"/>
      <c r="X20" s="251"/>
      <c r="Y20" s="251"/>
      <c r="Z20" s="251"/>
      <c r="AA20" s="257"/>
      <c r="AB20" s="250"/>
      <c r="AC20" s="251"/>
      <c r="AD20" s="251"/>
      <c r="AE20" s="251"/>
      <c r="AF20" s="251"/>
      <c r="AG20" s="257"/>
    </row>
    <row r="21" spans="3:36" ht="30.75" customHeight="1" x14ac:dyDescent="0.15">
      <c r="C21" s="215">
        <v>4</v>
      </c>
      <c r="D21" s="250"/>
      <c r="E21" s="251"/>
      <c r="F21" s="251"/>
      <c r="G21" s="251"/>
      <c r="H21" s="251"/>
      <c r="I21" s="257"/>
      <c r="J21" s="250"/>
      <c r="K21" s="251"/>
      <c r="L21" s="251"/>
      <c r="M21" s="251"/>
      <c r="N21" s="251"/>
      <c r="O21" s="257"/>
      <c r="P21" s="250"/>
      <c r="Q21" s="251"/>
      <c r="R21" s="251"/>
      <c r="S21" s="251"/>
      <c r="T21" s="251"/>
      <c r="U21" s="257"/>
      <c r="V21" s="250"/>
      <c r="W21" s="251"/>
      <c r="X21" s="251"/>
      <c r="Y21" s="251"/>
      <c r="Z21" s="251"/>
      <c r="AA21" s="257"/>
      <c r="AB21" s="250"/>
      <c r="AC21" s="251"/>
      <c r="AD21" s="251"/>
      <c r="AE21" s="251"/>
      <c r="AF21" s="251"/>
      <c r="AG21" s="257"/>
    </row>
    <row r="22" spans="3:36" ht="30.75" customHeight="1" x14ac:dyDescent="0.15">
      <c r="C22" s="215">
        <v>5</v>
      </c>
      <c r="D22" s="250"/>
      <c r="E22" s="251"/>
      <c r="F22" s="251"/>
      <c r="G22" s="251"/>
      <c r="H22" s="251"/>
      <c r="I22" s="257"/>
      <c r="J22" s="250"/>
      <c r="K22" s="251"/>
      <c r="L22" s="251"/>
      <c r="M22" s="251"/>
      <c r="N22" s="251"/>
      <c r="O22" s="257"/>
      <c r="P22" s="250"/>
      <c r="Q22" s="251"/>
      <c r="R22" s="251"/>
      <c r="S22" s="251"/>
      <c r="T22" s="251"/>
      <c r="U22" s="257"/>
      <c r="V22" s="250"/>
      <c r="W22" s="251"/>
      <c r="X22" s="251"/>
      <c r="Y22" s="251"/>
      <c r="Z22" s="251"/>
      <c r="AA22" s="257"/>
      <c r="AB22" s="250"/>
      <c r="AC22" s="251"/>
      <c r="AD22" s="251"/>
      <c r="AE22" s="251"/>
      <c r="AF22" s="251"/>
      <c r="AG22" s="257"/>
    </row>
    <row r="23" spans="3:36" ht="20.100000000000001" customHeight="1" x14ac:dyDescent="0.15">
      <c r="C23" s="32" t="s">
        <v>337</v>
      </c>
    </row>
    <row r="26" spans="3:36" ht="13.5" x14ac:dyDescent="0.15">
      <c r="AJ26" s="56" t="s">
        <v>157</v>
      </c>
    </row>
    <row r="27" spans="3:36" ht="9" customHeight="1" x14ac:dyDescent="0.15">
      <c r="AJ27" s="56"/>
    </row>
    <row r="28" spans="3:36" s="31" customFormat="1" ht="20.100000000000001" customHeight="1" x14ac:dyDescent="0.15">
      <c r="G28" s="69"/>
      <c r="H28" s="278" t="str">
        <f>G3</f>
        <v>令和　</v>
      </c>
      <c r="I28" s="278"/>
      <c r="J28" s="31" t="s">
        <v>352</v>
      </c>
    </row>
    <row r="29" spans="3:36" ht="9" customHeight="1" x14ac:dyDescent="0.15"/>
    <row r="30" spans="3:36" ht="20.100000000000001" customHeight="1" x14ac:dyDescent="0.15">
      <c r="Y30" s="32" t="s">
        <v>21</v>
      </c>
      <c r="AA30" s="298">
        <f>AA5</f>
        <v>0</v>
      </c>
      <c r="AB30" s="298"/>
      <c r="AC30" s="298"/>
      <c r="AD30" s="298"/>
      <c r="AE30" s="298"/>
      <c r="AF30" s="298"/>
    </row>
    <row r="32" spans="3:36" ht="20.100000000000001" customHeight="1" x14ac:dyDescent="0.15">
      <c r="C32" s="119"/>
      <c r="D32" s="240" t="s">
        <v>254</v>
      </c>
      <c r="E32" s="241"/>
      <c r="F32" s="241"/>
      <c r="G32" s="241"/>
      <c r="H32" s="241"/>
      <c r="I32" s="242"/>
      <c r="J32" s="240" t="s">
        <v>319</v>
      </c>
      <c r="K32" s="241"/>
      <c r="L32" s="241"/>
      <c r="M32" s="241"/>
      <c r="N32" s="241"/>
      <c r="O32" s="242"/>
      <c r="P32" s="240" t="s">
        <v>320</v>
      </c>
      <c r="Q32" s="241"/>
      <c r="R32" s="241"/>
      <c r="S32" s="241"/>
      <c r="T32" s="241"/>
      <c r="U32" s="242"/>
      <c r="V32" s="240" t="s">
        <v>321</v>
      </c>
      <c r="W32" s="241"/>
      <c r="X32" s="241"/>
      <c r="Y32" s="241"/>
      <c r="Z32" s="241"/>
      <c r="AA32" s="242"/>
      <c r="AB32" s="240" t="s">
        <v>322</v>
      </c>
      <c r="AC32" s="241"/>
      <c r="AD32" s="241"/>
      <c r="AE32" s="241"/>
      <c r="AF32" s="241"/>
      <c r="AG32" s="242"/>
    </row>
    <row r="33" spans="3:33" ht="30.75" customHeight="1" x14ac:dyDescent="0.15">
      <c r="C33" s="117" t="s">
        <v>238</v>
      </c>
      <c r="D33" s="314" t="s">
        <v>10</v>
      </c>
      <c r="E33" s="315"/>
      <c r="F33" s="315"/>
      <c r="G33" s="315"/>
      <c r="H33" s="315"/>
      <c r="I33" s="316"/>
      <c r="J33" s="317" t="s">
        <v>325</v>
      </c>
      <c r="K33" s="318"/>
      <c r="L33" s="318"/>
      <c r="M33" s="318"/>
      <c r="N33" s="318"/>
      <c r="O33" s="319"/>
      <c r="P33" s="317" t="s">
        <v>229</v>
      </c>
      <c r="Q33" s="318"/>
      <c r="R33" s="318"/>
      <c r="S33" s="318"/>
      <c r="T33" s="318"/>
      <c r="U33" s="319"/>
      <c r="V33" s="317" t="s">
        <v>39</v>
      </c>
      <c r="W33" s="318"/>
      <c r="X33" s="318"/>
      <c r="Y33" s="318"/>
      <c r="Z33" s="318"/>
      <c r="AA33" s="319"/>
      <c r="AB33" s="317" t="s">
        <v>327</v>
      </c>
      <c r="AC33" s="318"/>
      <c r="AD33" s="318"/>
      <c r="AE33" s="318"/>
      <c r="AF33" s="318"/>
      <c r="AG33" s="319"/>
    </row>
    <row r="34" spans="3:33" ht="30.75" customHeight="1" x14ac:dyDescent="0.15">
      <c r="C34" s="214">
        <v>6</v>
      </c>
      <c r="D34" s="320"/>
      <c r="E34" s="321"/>
      <c r="F34" s="321"/>
      <c r="G34" s="321"/>
      <c r="H34" s="321"/>
      <c r="I34" s="322"/>
      <c r="J34" s="320"/>
      <c r="K34" s="321"/>
      <c r="L34" s="321"/>
      <c r="M34" s="321"/>
      <c r="N34" s="321"/>
      <c r="O34" s="322"/>
      <c r="P34" s="320"/>
      <c r="Q34" s="321"/>
      <c r="R34" s="321"/>
      <c r="S34" s="321"/>
      <c r="T34" s="321"/>
      <c r="U34" s="322"/>
      <c r="V34" s="320"/>
      <c r="W34" s="321"/>
      <c r="X34" s="321"/>
      <c r="Y34" s="321"/>
      <c r="Z34" s="321"/>
      <c r="AA34" s="322"/>
      <c r="AB34" s="320"/>
      <c r="AC34" s="321"/>
      <c r="AD34" s="321"/>
      <c r="AE34" s="321"/>
      <c r="AF34" s="321"/>
      <c r="AG34" s="322"/>
    </row>
    <row r="35" spans="3:33" ht="30.75" customHeight="1" x14ac:dyDescent="0.15">
      <c r="C35" s="215">
        <v>7</v>
      </c>
      <c r="D35" s="250"/>
      <c r="E35" s="251"/>
      <c r="F35" s="251"/>
      <c r="G35" s="251"/>
      <c r="H35" s="251"/>
      <c r="I35" s="257"/>
      <c r="J35" s="250"/>
      <c r="K35" s="251"/>
      <c r="L35" s="251"/>
      <c r="M35" s="251"/>
      <c r="N35" s="251"/>
      <c r="O35" s="257"/>
      <c r="P35" s="250"/>
      <c r="Q35" s="251"/>
      <c r="R35" s="251"/>
      <c r="S35" s="251"/>
      <c r="T35" s="251"/>
      <c r="U35" s="257"/>
      <c r="V35" s="250"/>
      <c r="W35" s="251"/>
      <c r="X35" s="251"/>
      <c r="Y35" s="251"/>
      <c r="Z35" s="251"/>
      <c r="AA35" s="257"/>
      <c r="AB35" s="250"/>
      <c r="AC35" s="251"/>
      <c r="AD35" s="251"/>
      <c r="AE35" s="251"/>
      <c r="AF35" s="251"/>
      <c r="AG35" s="257"/>
    </row>
    <row r="36" spans="3:33" ht="30.75" customHeight="1" x14ac:dyDescent="0.15">
      <c r="C36" s="215">
        <v>8</v>
      </c>
      <c r="D36" s="250"/>
      <c r="E36" s="251"/>
      <c r="F36" s="251"/>
      <c r="G36" s="251"/>
      <c r="H36" s="251"/>
      <c r="I36" s="257"/>
      <c r="J36" s="250"/>
      <c r="K36" s="251"/>
      <c r="L36" s="251"/>
      <c r="M36" s="251"/>
      <c r="N36" s="251"/>
      <c r="O36" s="257"/>
      <c r="P36" s="250"/>
      <c r="Q36" s="251"/>
      <c r="R36" s="251"/>
      <c r="S36" s="251"/>
      <c r="T36" s="251"/>
      <c r="U36" s="257"/>
      <c r="V36" s="250"/>
      <c r="W36" s="251"/>
      <c r="X36" s="251"/>
      <c r="Y36" s="251"/>
      <c r="Z36" s="251"/>
      <c r="AA36" s="257"/>
      <c r="AB36" s="250"/>
      <c r="AC36" s="251"/>
      <c r="AD36" s="251"/>
      <c r="AE36" s="251"/>
      <c r="AF36" s="251"/>
      <c r="AG36" s="257"/>
    </row>
    <row r="37" spans="3:33" ht="30.75" customHeight="1" x14ac:dyDescent="0.15">
      <c r="C37" s="215">
        <v>9</v>
      </c>
      <c r="D37" s="250"/>
      <c r="E37" s="251"/>
      <c r="F37" s="251"/>
      <c r="G37" s="251"/>
      <c r="H37" s="251"/>
      <c r="I37" s="257"/>
      <c r="J37" s="250"/>
      <c r="K37" s="251"/>
      <c r="L37" s="251"/>
      <c r="M37" s="251"/>
      <c r="N37" s="251"/>
      <c r="O37" s="257"/>
      <c r="P37" s="250"/>
      <c r="Q37" s="251"/>
      <c r="R37" s="251"/>
      <c r="S37" s="251"/>
      <c r="T37" s="251"/>
      <c r="U37" s="257"/>
      <c r="V37" s="250"/>
      <c r="W37" s="251"/>
      <c r="X37" s="251"/>
      <c r="Y37" s="251"/>
      <c r="Z37" s="251"/>
      <c r="AA37" s="257"/>
      <c r="AB37" s="250"/>
      <c r="AC37" s="251"/>
      <c r="AD37" s="251"/>
      <c r="AE37" s="251"/>
      <c r="AF37" s="251"/>
      <c r="AG37" s="257"/>
    </row>
    <row r="38" spans="3:33" ht="30.75" customHeight="1" x14ac:dyDescent="0.15">
      <c r="C38" s="215">
        <v>10</v>
      </c>
      <c r="D38" s="250"/>
      <c r="E38" s="251"/>
      <c r="F38" s="251"/>
      <c r="G38" s="251"/>
      <c r="H38" s="251"/>
      <c r="I38" s="257"/>
      <c r="J38" s="250"/>
      <c r="K38" s="251"/>
      <c r="L38" s="251"/>
      <c r="M38" s="251"/>
      <c r="N38" s="251"/>
      <c r="O38" s="257"/>
      <c r="P38" s="250"/>
      <c r="Q38" s="251"/>
      <c r="R38" s="251"/>
      <c r="S38" s="251"/>
      <c r="T38" s="251"/>
      <c r="U38" s="257"/>
      <c r="V38" s="250"/>
      <c r="W38" s="251"/>
      <c r="X38" s="251"/>
      <c r="Y38" s="251"/>
      <c r="Z38" s="251"/>
      <c r="AA38" s="257"/>
      <c r="AB38" s="250"/>
      <c r="AC38" s="251"/>
      <c r="AD38" s="251"/>
      <c r="AE38" s="251"/>
      <c r="AF38" s="251"/>
      <c r="AG38" s="257"/>
    </row>
    <row r="39" spans="3:33" ht="20.100000000000001" customHeight="1" x14ac:dyDescent="0.15">
      <c r="C39" s="32" t="s">
        <v>337</v>
      </c>
    </row>
    <row r="41" spans="3:33" ht="20.100000000000001" customHeight="1" x14ac:dyDescent="0.15">
      <c r="C41" s="32" t="s">
        <v>71</v>
      </c>
    </row>
    <row r="42" spans="3:33" ht="20.100000000000001" customHeight="1" x14ac:dyDescent="0.15">
      <c r="C42" s="323"/>
      <c r="D42" s="324"/>
      <c r="E42" s="324"/>
      <c r="F42" s="324"/>
      <c r="G42" s="324"/>
      <c r="H42" s="324"/>
      <c r="I42" s="324"/>
      <c r="J42" s="324"/>
      <c r="K42" s="324"/>
      <c r="L42" s="324"/>
      <c r="M42" s="324"/>
      <c r="N42" s="324"/>
      <c r="O42" s="324"/>
      <c r="P42" s="324"/>
      <c r="Q42" s="324"/>
      <c r="R42" s="324"/>
      <c r="S42" s="324"/>
      <c r="T42" s="324"/>
      <c r="U42" s="324"/>
      <c r="V42" s="324"/>
      <c r="W42" s="324"/>
      <c r="X42" s="324"/>
      <c r="Y42" s="324"/>
      <c r="Z42" s="324"/>
      <c r="AA42" s="324"/>
      <c r="AB42" s="324"/>
      <c r="AC42" s="324"/>
      <c r="AD42" s="324"/>
      <c r="AE42" s="324"/>
      <c r="AF42" s="324"/>
      <c r="AG42" s="325"/>
    </row>
    <row r="43" spans="3:33" ht="20.100000000000001" customHeight="1" x14ac:dyDescent="0.15">
      <c r="C43" s="326"/>
      <c r="D43" s="327"/>
      <c r="E43" s="327"/>
      <c r="F43" s="327"/>
      <c r="G43" s="327"/>
      <c r="H43" s="327"/>
      <c r="I43" s="327"/>
      <c r="J43" s="327"/>
      <c r="K43" s="327"/>
      <c r="L43" s="327"/>
      <c r="M43" s="327"/>
      <c r="N43" s="327"/>
      <c r="O43" s="327"/>
      <c r="P43" s="327"/>
      <c r="Q43" s="327"/>
      <c r="R43" s="327"/>
      <c r="S43" s="327"/>
      <c r="T43" s="327"/>
      <c r="U43" s="327"/>
      <c r="V43" s="327"/>
      <c r="W43" s="327"/>
      <c r="X43" s="327"/>
      <c r="Y43" s="327"/>
      <c r="Z43" s="327"/>
      <c r="AA43" s="327"/>
      <c r="AB43" s="327"/>
      <c r="AC43" s="327"/>
      <c r="AD43" s="327"/>
      <c r="AE43" s="327"/>
      <c r="AF43" s="327"/>
      <c r="AG43" s="328"/>
    </row>
    <row r="44" spans="3:33" ht="20.100000000000001" customHeight="1" x14ac:dyDescent="0.15">
      <c r="C44" s="326"/>
      <c r="D44" s="327"/>
      <c r="E44" s="327"/>
      <c r="F44" s="327"/>
      <c r="G44" s="327"/>
      <c r="H44" s="327"/>
      <c r="I44" s="327"/>
      <c r="J44" s="327"/>
      <c r="K44" s="327"/>
      <c r="L44" s="327"/>
      <c r="M44" s="327"/>
      <c r="N44" s="327"/>
      <c r="O44" s="327"/>
      <c r="P44" s="327"/>
      <c r="Q44" s="327"/>
      <c r="R44" s="327"/>
      <c r="S44" s="327"/>
      <c r="T44" s="327"/>
      <c r="U44" s="327"/>
      <c r="V44" s="327"/>
      <c r="W44" s="327"/>
      <c r="X44" s="327"/>
      <c r="Y44" s="327"/>
      <c r="Z44" s="327"/>
      <c r="AA44" s="327"/>
      <c r="AB44" s="327"/>
      <c r="AC44" s="327"/>
      <c r="AD44" s="327"/>
      <c r="AE44" s="327"/>
      <c r="AF44" s="327"/>
      <c r="AG44" s="328"/>
    </row>
    <row r="45" spans="3:33" ht="20.100000000000001" customHeight="1" x14ac:dyDescent="0.15">
      <c r="C45" s="326"/>
      <c r="D45" s="327"/>
      <c r="E45" s="327"/>
      <c r="F45" s="327"/>
      <c r="G45" s="327"/>
      <c r="H45" s="327"/>
      <c r="I45" s="327"/>
      <c r="J45" s="327"/>
      <c r="K45" s="327"/>
      <c r="L45" s="327"/>
      <c r="M45" s="327"/>
      <c r="N45" s="327"/>
      <c r="O45" s="327"/>
      <c r="P45" s="327"/>
      <c r="Q45" s="327"/>
      <c r="R45" s="327"/>
      <c r="S45" s="327"/>
      <c r="T45" s="327"/>
      <c r="U45" s="327"/>
      <c r="V45" s="327"/>
      <c r="W45" s="327"/>
      <c r="X45" s="327"/>
      <c r="Y45" s="327"/>
      <c r="Z45" s="327"/>
      <c r="AA45" s="327"/>
      <c r="AB45" s="327"/>
      <c r="AC45" s="327"/>
      <c r="AD45" s="327"/>
      <c r="AE45" s="327"/>
      <c r="AF45" s="327"/>
      <c r="AG45" s="328"/>
    </row>
    <row r="46" spans="3:33" ht="20.100000000000001" customHeight="1" x14ac:dyDescent="0.15">
      <c r="C46" s="329"/>
      <c r="D46" s="330"/>
      <c r="E46" s="330"/>
      <c r="F46" s="330"/>
      <c r="G46" s="330"/>
      <c r="H46" s="330"/>
      <c r="I46" s="330"/>
      <c r="J46" s="330"/>
      <c r="K46" s="330"/>
      <c r="L46" s="330"/>
      <c r="M46" s="330"/>
      <c r="N46" s="330"/>
      <c r="O46" s="330"/>
      <c r="P46" s="330"/>
      <c r="Q46" s="330"/>
      <c r="R46" s="330"/>
      <c r="S46" s="330"/>
      <c r="T46" s="330"/>
      <c r="U46" s="330"/>
      <c r="V46" s="330"/>
      <c r="W46" s="330"/>
      <c r="X46" s="330"/>
      <c r="Y46" s="330"/>
      <c r="Z46" s="330"/>
      <c r="AA46" s="330"/>
      <c r="AB46" s="330"/>
      <c r="AC46" s="330"/>
      <c r="AD46" s="330"/>
      <c r="AE46" s="330"/>
      <c r="AF46" s="330"/>
      <c r="AG46" s="331"/>
    </row>
  </sheetData>
  <mergeCells count="123">
    <mergeCell ref="D38:I38"/>
    <mergeCell ref="J38:O38"/>
    <mergeCell ref="P38:U38"/>
    <mergeCell ref="V38:AA38"/>
    <mergeCell ref="AB38:AG38"/>
    <mergeCell ref="E7:F9"/>
    <mergeCell ref="O7:R8"/>
    <mergeCell ref="C42:AG46"/>
    <mergeCell ref="D36:I36"/>
    <mergeCell ref="J36:O36"/>
    <mergeCell ref="P36:U36"/>
    <mergeCell ref="V36:AA36"/>
    <mergeCell ref="AB36:AG36"/>
    <mergeCell ref="D37:I37"/>
    <mergeCell ref="J37:O37"/>
    <mergeCell ref="P37:U37"/>
    <mergeCell ref="V37:AA37"/>
    <mergeCell ref="AB37:AG37"/>
    <mergeCell ref="D34:I34"/>
    <mergeCell ref="J34:O34"/>
    <mergeCell ref="P34:U34"/>
    <mergeCell ref="V34:AA34"/>
    <mergeCell ref="AB34:AG34"/>
    <mergeCell ref="D35:I35"/>
    <mergeCell ref="J35:O35"/>
    <mergeCell ref="P35:U35"/>
    <mergeCell ref="V35:AA35"/>
    <mergeCell ref="AB35:AG35"/>
    <mergeCell ref="H28:I28"/>
    <mergeCell ref="AA30:AF30"/>
    <mergeCell ref="D32:I32"/>
    <mergeCell ref="J32:O32"/>
    <mergeCell ref="P32:U32"/>
    <mergeCell ref="V32:AA32"/>
    <mergeCell ref="AB32:AG32"/>
    <mergeCell ref="D33:I33"/>
    <mergeCell ref="J33:O33"/>
    <mergeCell ref="P33:U33"/>
    <mergeCell ref="V33:AA33"/>
    <mergeCell ref="AB33:AG33"/>
    <mergeCell ref="D21:I21"/>
    <mergeCell ref="J21:O21"/>
    <mergeCell ref="P21:U21"/>
    <mergeCell ref="V21:AA21"/>
    <mergeCell ref="AB21:AG21"/>
    <mergeCell ref="D22:I22"/>
    <mergeCell ref="J22:O22"/>
    <mergeCell ref="P22:U22"/>
    <mergeCell ref="V22:AA22"/>
    <mergeCell ref="AB22:AG22"/>
    <mergeCell ref="D19:I19"/>
    <mergeCell ref="J19:O19"/>
    <mergeCell ref="P19:U19"/>
    <mergeCell ref="V19:AA19"/>
    <mergeCell ref="AB19:AG19"/>
    <mergeCell ref="D20:I20"/>
    <mergeCell ref="J20:O20"/>
    <mergeCell ref="P20:U20"/>
    <mergeCell ref="V20:AA20"/>
    <mergeCell ref="AB20:AG20"/>
    <mergeCell ref="D17:I17"/>
    <mergeCell ref="J17:O17"/>
    <mergeCell ref="P17:U17"/>
    <mergeCell ref="V17:AA17"/>
    <mergeCell ref="AB17:AG17"/>
    <mergeCell ref="D18:I18"/>
    <mergeCell ref="J18:O18"/>
    <mergeCell ref="P18:U18"/>
    <mergeCell ref="V18:AA18"/>
    <mergeCell ref="AB18:AG18"/>
    <mergeCell ref="W14:X14"/>
    <mergeCell ref="Y14:Z14"/>
    <mergeCell ref="AA14:AB14"/>
    <mergeCell ref="AC14:AD14"/>
    <mergeCell ref="AE14:AF14"/>
    <mergeCell ref="D16:I16"/>
    <mergeCell ref="J16:O16"/>
    <mergeCell ref="P16:U16"/>
    <mergeCell ref="V16:AA16"/>
    <mergeCell ref="AB16:AG16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E12:H12"/>
    <mergeCell ref="I12:L12"/>
    <mergeCell ref="M12:P12"/>
    <mergeCell ref="Q12:T12"/>
    <mergeCell ref="U12:X12"/>
    <mergeCell ref="Y12:AB12"/>
    <mergeCell ref="AC12:AF12"/>
    <mergeCell ref="E13:F13"/>
    <mergeCell ref="G13:H13"/>
    <mergeCell ref="I13:J13"/>
    <mergeCell ref="K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G3:H3"/>
    <mergeCell ref="AA5:AF5"/>
    <mergeCell ref="G7:J7"/>
    <mergeCell ref="K7:N7"/>
    <mergeCell ref="G8:H8"/>
    <mergeCell ref="I8:J8"/>
    <mergeCell ref="K8:L8"/>
    <mergeCell ref="M8:N8"/>
    <mergeCell ref="G9:H9"/>
    <mergeCell ref="I9:J9"/>
    <mergeCell ref="K9:L9"/>
    <mergeCell ref="M9:N9"/>
    <mergeCell ref="O9:R9"/>
  </mergeCells>
  <phoneticPr fontId="1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AP34"/>
  <sheetViews>
    <sheetView showGridLines="0" view="pageBreakPreview" zoomScaleNormal="90" zoomScaleSheetLayoutView="100" workbookViewId="0">
      <selection activeCell="AN14" sqref="AN14:AT14"/>
    </sheetView>
  </sheetViews>
  <sheetFormatPr defaultColWidth="3.125" defaultRowHeight="18.75" customHeight="1" x14ac:dyDescent="0.15"/>
  <cols>
    <col min="1" max="16384" width="3.125" style="32"/>
  </cols>
  <sheetData>
    <row r="1" spans="1:42" ht="18.75" customHeight="1" x14ac:dyDescent="0.15">
      <c r="AP1" s="55"/>
    </row>
    <row r="2" spans="1:42" ht="18.75" customHeight="1" x14ac:dyDescent="0.15">
      <c r="M2" s="56"/>
      <c r="N2" s="239" t="str">
        <f>スタートアップ!M3</f>
        <v>令和　</v>
      </c>
      <c r="O2" s="239"/>
      <c r="P2" s="59" t="s">
        <v>356</v>
      </c>
    </row>
    <row r="3" spans="1:42" ht="18.75" customHeight="1" x14ac:dyDescent="0.15">
      <c r="A3" s="57"/>
      <c r="B3" s="57"/>
      <c r="C3" s="58"/>
      <c r="D3" s="58"/>
      <c r="E3" s="59" t="s">
        <v>130</v>
      </c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</row>
    <row r="4" spans="1:42" ht="21.95" customHeight="1" x14ac:dyDescent="0.15">
      <c r="B4" s="240" t="s">
        <v>21</v>
      </c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2"/>
      <c r="P4" s="240" t="s">
        <v>9</v>
      </c>
      <c r="Q4" s="241"/>
      <c r="R4" s="241"/>
      <c r="S4" s="241"/>
      <c r="T4" s="241"/>
      <c r="U4" s="241"/>
      <c r="V4" s="241"/>
      <c r="W4" s="242"/>
      <c r="Z4" s="240" t="s">
        <v>24</v>
      </c>
      <c r="AA4" s="241"/>
      <c r="AB4" s="241"/>
      <c r="AC4" s="241"/>
      <c r="AD4" s="241"/>
      <c r="AE4" s="241"/>
      <c r="AF4" s="242"/>
      <c r="AG4" s="240" t="s">
        <v>182</v>
      </c>
      <c r="AH4" s="241"/>
      <c r="AI4" s="241"/>
      <c r="AJ4" s="241"/>
      <c r="AK4" s="241"/>
      <c r="AL4" s="241"/>
      <c r="AM4" s="242"/>
    </row>
    <row r="5" spans="1:42" ht="30" customHeight="1" x14ac:dyDescent="0.15">
      <c r="B5" s="243">
        <f>スタートアップ!K6</f>
        <v>0</v>
      </c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5"/>
      <c r="P5" s="243">
        <f>COUNT(D7,N7,X7,AH7,D22,N22,X22,AH22)</f>
        <v>0</v>
      </c>
      <c r="Q5" s="244"/>
      <c r="R5" s="244"/>
      <c r="S5" s="244"/>
      <c r="T5" s="244"/>
      <c r="U5" s="244"/>
      <c r="V5" s="244"/>
      <c r="W5" s="60" t="s">
        <v>30</v>
      </c>
      <c r="Z5" s="243">
        <f>SUM(F13,P13,Z13,AJ13,F28,P28,Z28,AJ28,)</f>
        <v>0</v>
      </c>
      <c r="AA5" s="244"/>
      <c r="AB5" s="244"/>
      <c r="AC5" s="244"/>
      <c r="AD5" s="244"/>
      <c r="AE5" s="244"/>
      <c r="AF5" s="60" t="s">
        <v>8</v>
      </c>
      <c r="AG5" s="243">
        <f>SUM(F14,P14,Z14,AJ14,F29,P29,Z29,AJ29)</f>
        <v>0</v>
      </c>
      <c r="AH5" s="244"/>
      <c r="AI5" s="244"/>
      <c r="AJ5" s="244"/>
      <c r="AK5" s="244"/>
      <c r="AL5" s="244"/>
      <c r="AM5" s="60" t="s">
        <v>8</v>
      </c>
    </row>
    <row r="6" spans="1:42" ht="18.75" customHeight="1" x14ac:dyDescent="0.15"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P6" s="57"/>
      <c r="Q6" s="57"/>
      <c r="R6" s="57"/>
      <c r="S6" s="57"/>
      <c r="T6" s="57"/>
      <c r="U6" s="57"/>
      <c r="V6" s="57"/>
      <c r="Z6" s="57"/>
      <c r="AA6" s="57"/>
      <c r="AB6" s="57"/>
      <c r="AC6" s="57"/>
      <c r="AD6" s="57"/>
      <c r="AE6" s="57"/>
      <c r="AG6" s="57"/>
      <c r="AH6" s="57"/>
      <c r="AI6" s="57"/>
      <c r="AJ6" s="57"/>
      <c r="AK6" s="57"/>
      <c r="AL6" s="57"/>
    </row>
    <row r="7" spans="1:42" ht="30" customHeight="1" x14ac:dyDescent="0.15">
      <c r="B7" s="246" t="s">
        <v>178</v>
      </c>
      <c r="C7" s="247"/>
      <c r="D7" s="248"/>
      <c r="E7" s="248"/>
      <c r="F7" s="248"/>
      <c r="G7" s="248"/>
      <c r="H7" s="248"/>
      <c r="I7" s="248"/>
      <c r="J7" s="249"/>
      <c r="K7" s="57"/>
      <c r="L7" s="246" t="s">
        <v>178</v>
      </c>
      <c r="M7" s="247"/>
      <c r="N7" s="248"/>
      <c r="O7" s="248"/>
      <c r="P7" s="248"/>
      <c r="Q7" s="248"/>
      <c r="R7" s="248"/>
      <c r="S7" s="248"/>
      <c r="T7" s="249"/>
      <c r="U7" s="57"/>
      <c r="V7" s="246" t="s">
        <v>178</v>
      </c>
      <c r="W7" s="247"/>
      <c r="X7" s="248"/>
      <c r="Y7" s="248"/>
      <c r="Z7" s="248"/>
      <c r="AA7" s="248"/>
      <c r="AB7" s="248"/>
      <c r="AC7" s="248"/>
      <c r="AD7" s="249"/>
      <c r="AE7" s="57"/>
      <c r="AF7" s="246" t="s">
        <v>178</v>
      </c>
      <c r="AG7" s="247"/>
      <c r="AH7" s="248"/>
      <c r="AI7" s="248"/>
      <c r="AJ7" s="248"/>
      <c r="AK7" s="248"/>
      <c r="AL7" s="248"/>
      <c r="AM7" s="248"/>
      <c r="AN7" s="249"/>
    </row>
    <row r="8" spans="1:42" ht="30" customHeight="1" x14ac:dyDescent="0.15">
      <c r="B8" s="250"/>
      <c r="C8" s="251"/>
      <c r="D8" s="61" t="s">
        <v>14</v>
      </c>
      <c r="E8" s="251"/>
      <c r="F8" s="251"/>
      <c r="G8" s="61" t="s">
        <v>36</v>
      </c>
      <c r="H8" s="62"/>
      <c r="I8" s="252" t="s">
        <v>18</v>
      </c>
      <c r="J8" s="253"/>
      <c r="K8" s="57"/>
      <c r="L8" s="250"/>
      <c r="M8" s="251"/>
      <c r="N8" s="61" t="s">
        <v>14</v>
      </c>
      <c r="O8" s="251"/>
      <c r="P8" s="251"/>
      <c r="Q8" s="61" t="s">
        <v>36</v>
      </c>
      <c r="R8" s="62"/>
      <c r="S8" s="252" t="s">
        <v>18</v>
      </c>
      <c r="T8" s="253"/>
      <c r="U8" s="57"/>
      <c r="V8" s="250"/>
      <c r="W8" s="251"/>
      <c r="X8" s="61" t="s">
        <v>14</v>
      </c>
      <c r="Y8" s="251"/>
      <c r="Z8" s="251"/>
      <c r="AA8" s="61" t="s">
        <v>36</v>
      </c>
      <c r="AB8" s="62"/>
      <c r="AC8" s="252" t="s">
        <v>18</v>
      </c>
      <c r="AD8" s="253"/>
      <c r="AE8" s="57"/>
      <c r="AF8" s="250"/>
      <c r="AG8" s="251"/>
      <c r="AH8" s="61" t="s">
        <v>14</v>
      </c>
      <c r="AI8" s="251"/>
      <c r="AJ8" s="251"/>
      <c r="AK8" s="61" t="s">
        <v>36</v>
      </c>
      <c r="AL8" s="62"/>
      <c r="AM8" s="252" t="s">
        <v>18</v>
      </c>
      <c r="AN8" s="253"/>
    </row>
    <row r="9" spans="1:42" ht="30" customHeight="1" x14ac:dyDescent="0.15">
      <c r="B9" s="254"/>
      <c r="C9" s="255"/>
      <c r="D9" s="57" t="s">
        <v>25</v>
      </c>
      <c r="E9" s="255"/>
      <c r="F9" s="255"/>
      <c r="G9" s="59" t="s">
        <v>2</v>
      </c>
      <c r="H9" s="57"/>
      <c r="I9" s="57"/>
      <c r="J9" s="63"/>
      <c r="K9" s="57"/>
      <c r="L9" s="254"/>
      <c r="M9" s="255"/>
      <c r="N9" s="57" t="s">
        <v>25</v>
      </c>
      <c r="O9" s="255"/>
      <c r="P9" s="255"/>
      <c r="Q9" s="59" t="s">
        <v>2</v>
      </c>
      <c r="R9" s="57"/>
      <c r="S9" s="57"/>
      <c r="T9" s="63"/>
      <c r="U9" s="57"/>
      <c r="V9" s="254"/>
      <c r="W9" s="255"/>
      <c r="X9" s="57" t="s">
        <v>25</v>
      </c>
      <c r="Y9" s="255"/>
      <c r="Z9" s="255"/>
      <c r="AA9" s="59" t="s">
        <v>2</v>
      </c>
      <c r="AB9" s="57"/>
      <c r="AC9" s="57"/>
      <c r="AD9" s="63"/>
      <c r="AE9" s="57"/>
      <c r="AF9" s="254"/>
      <c r="AG9" s="255"/>
      <c r="AH9" s="57" t="s">
        <v>25</v>
      </c>
      <c r="AI9" s="255"/>
      <c r="AJ9" s="255"/>
      <c r="AK9" s="59" t="s">
        <v>2</v>
      </c>
      <c r="AL9" s="57"/>
      <c r="AM9" s="57"/>
      <c r="AN9" s="63"/>
    </row>
    <row r="10" spans="1:42" ht="30" customHeight="1" x14ac:dyDescent="0.15">
      <c r="B10" s="64"/>
      <c r="C10" s="65"/>
      <c r="D10" s="256"/>
      <c r="E10" s="256"/>
      <c r="F10" s="65" t="s">
        <v>25</v>
      </c>
      <c r="G10" s="256"/>
      <c r="H10" s="256"/>
      <c r="I10" s="65" t="s">
        <v>53</v>
      </c>
      <c r="J10" s="66"/>
      <c r="K10" s="57"/>
      <c r="L10" s="64"/>
      <c r="M10" s="65"/>
      <c r="N10" s="256"/>
      <c r="O10" s="256"/>
      <c r="P10" s="65" t="s">
        <v>25</v>
      </c>
      <c r="Q10" s="256"/>
      <c r="R10" s="256"/>
      <c r="S10" s="65" t="s">
        <v>53</v>
      </c>
      <c r="T10" s="66"/>
      <c r="U10" s="57"/>
      <c r="V10" s="64"/>
      <c r="W10" s="65"/>
      <c r="X10" s="256"/>
      <c r="Y10" s="256"/>
      <c r="Z10" s="65" t="s">
        <v>25</v>
      </c>
      <c r="AA10" s="256"/>
      <c r="AB10" s="256"/>
      <c r="AC10" s="65" t="s">
        <v>53</v>
      </c>
      <c r="AD10" s="66"/>
      <c r="AE10" s="57"/>
      <c r="AF10" s="64"/>
      <c r="AG10" s="65"/>
      <c r="AH10" s="256"/>
      <c r="AI10" s="256"/>
      <c r="AJ10" s="65" t="s">
        <v>25</v>
      </c>
      <c r="AK10" s="256"/>
      <c r="AL10" s="256"/>
      <c r="AM10" s="65" t="s">
        <v>53</v>
      </c>
      <c r="AN10" s="66"/>
    </row>
    <row r="11" spans="1:42" ht="30" customHeight="1" x14ac:dyDescent="0.15">
      <c r="B11" s="240" t="s">
        <v>38</v>
      </c>
      <c r="C11" s="242"/>
      <c r="D11" s="250"/>
      <c r="E11" s="251"/>
      <c r="F11" s="251"/>
      <c r="G11" s="251"/>
      <c r="H11" s="251"/>
      <c r="I11" s="251"/>
      <c r="J11" s="257"/>
      <c r="K11" s="57"/>
      <c r="L11" s="240" t="s">
        <v>38</v>
      </c>
      <c r="M11" s="242"/>
      <c r="N11" s="250"/>
      <c r="O11" s="251"/>
      <c r="P11" s="251"/>
      <c r="Q11" s="251"/>
      <c r="R11" s="251"/>
      <c r="S11" s="251"/>
      <c r="T11" s="257"/>
      <c r="U11" s="57"/>
      <c r="V11" s="240" t="s">
        <v>38</v>
      </c>
      <c r="W11" s="242"/>
      <c r="X11" s="250"/>
      <c r="Y11" s="251"/>
      <c r="Z11" s="251"/>
      <c r="AA11" s="251"/>
      <c r="AB11" s="251"/>
      <c r="AC11" s="251"/>
      <c r="AD11" s="257"/>
      <c r="AE11" s="57"/>
      <c r="AF11" s="240" t="s">
        <v>38</v>
      </c>
      <c r="AG11" s="242"/>
      <c r="AH11" s="250"/>
      <c r="AI11" s="251"/>
      <c r="AJ11" s="251"/>
      <c r="AK11" s="251"/>
      <c r="AL11" s="251"/>
      <c r="AM11" s="251"/>
      <c r="AN11" s="257"/>
    </row>
    <row r="12" spans="1:42" ht="30" customHeight="1" x14ac:dyDescent="0.15">
      <c r="B12" s="240" t="s">
        <v>41</v>
      </c>
      <c r="C12" s="242"/>
      <c r="D12" s="250"/>
      <c r="E12" s="251"/>
      <c r="F12" s="251"/>
      <c r="G12" s="251"/>
      <c r="H12" s="251"/>
      <c r="I12" s="251"/>
      <c r="J12" s="257"/>
      <c r="K12" s="57"/>
      <c r="L12" s="240" t="s">
        <v>41</v>
      </c>
      <c r="M12" s="242"/>
      <c r="N12" s="250"/>
      <c r="O12" s="251"/>
      <c r="P12" s="251"/>
      <c r="Q12" s="251"/>
      <c r="R12" s="251"/>
      <c r="S12" s="251"/>
      <c r="T12" s="257"/>
      <c r="U12" s="57"/>
      <c r="V12" s="240" t="s">
        <v>41</v>
      </c>
      <c r="W12" s="242"/>
      <c r="X12" s="250"/>
      <c r="Y12" s="251"/>
      <c r="Z12" s="251"/>
      <c r="AA12" s="251"/>
      <c r="AB12" s="251"/>
      <c r="AC12" s="251"/>
      <c r="AD12" s="257"/>
      <c r="AE12" s="57"/>
      <c r="AF12" s="240" t="s">
        <v>41</v>
      </c>
      <c r="AG12" s="242"/>
      <c r="AH12" s="250"/>
      <c r="AI12" s="251"/>
      <c r="AJ12" s="251"/>
      <c r="AK12" s="251"/>
      <c r="AL12" s="251"/>
      <c r="AM12" s="251"/>
      <c r="AN12" s="257"/>
    </row>
    <row r="13" spans="1:42" ht="30" customHeight="1" x14ac:dyDescent="0.15">
      <c r="B13" s="240" t="s">
        <v>44</v>
      </c>
      <c r="C13" s="241"/>
      <c r="D13" s="241"/>
      <c r="E13" s="242"/>
      <c r="F13" s="250"/>
      <c r="G13" s="251"/>
      <c r="H13" s="251"/>
      <c r="I13" s="251"/>
      <c r="J13" s="67" t="s">
        <v>8</v>
      </c>
      <c r="K13" s="57"/>
      <c r="L13" s="240" t="s">
        <v>44</v>
      </c>
      <c r="M13" s="241"/>
      <c r="N13" s="241"/>
      <c r="O13" s="242"/>
      <c r="P13" s="250"/>
      <c r="Q13" s="251"/>
      <c r="R13" s="251"/>
      <c r="S13" s="251"/>
      <c r="T13" s="67" t="s">
        <v>8</v>
      </c>
      <c r="U13" s="57"/>
      <c r="V13" s="240" t="s">
        <v>44</v>
      </c>
      <c r="W13" s="241"/>
      <c r="X13" s="241"/>
      <c r="Y13" s="242"/>
      <c r="Z13" s="250"/>
      <c r="AA13" s="251"/>
      <c r="AB13" s="251"/>
      <c r="AC13" s="251"/>
      <c r="AD13" s="67" t="s">
        <v>8</v>
      </c>
      <c r="AE13" s="57"/>
      <c r="AF13" s="240" t="s">
        <v>44</v>
      </c>
      <c r="AG13" s="241"/>
      <c r="AH13" s="241"/>
      <c r="AI13" s="242"/>
      <c r="AJ13" s="250"/>
      <c r="AK13" s="251"/>
      <c r="AL13" s="251"/>
      <c r="AM13" s="251"/>
      <c r="AN13" s="67" t="s">
        <v>8</v>
      </c>
    </row>
    <row r="14" spans="1:42" ht="30" customHeight="1" x14ac:dyDescent="0.15">
      <c r="B14" s="258" t="s">
        <v>342</v>
      </c>
      <c r="C14" s="259"/>
      <c r="D14" s="259"/>
      <c r="E14" s="260"/>
      <c r="F14" s="250"/>
      <c r="G14" s="251"/>
      <c r="H14" s="251"/>
      <c r="I14" s="251"/>
      <c r="J14" s="67" t="s">
        <v>8</v>
      </c>
      <c r="K14" s="57"/>
      <c r="L14" s="258" t="s">
        <v>342</v>
      </c>
      <c r="M14" s="259"/>
      <c r="N14" s="259"/>
      <c r="O14" s="260"/>
      <c r="P14" s="250"/>
      <c r="Q14" s="251"/>
      <c r="R14" s="251"/>
      <c r="S14" s="251"/>
      <c r="T14" s="67" t="s">
        <v>8</v>
      </c>
      <c r="U14" s="57"/>
      <c r="V14" s="258" t="s">
        <v>342</v>
      </c>
      <c r="W14" s="259"/>
      <c r="X14" s="259"/>
      <c r="Y14" s="260"/>
      <c r="Z14" s="250"/>
      <c r="AA14" s="251"/>
      <c r="AB14" s="251"/>
      <c r="AC14" s="251"/>
      <c r="AD14" s="67" t="s">
        <v>8</v>
      </c>
      <c r="AE14" s="57"/>
      <c r="AF14" s="258" t="s">
        <v>342</v>
      </c>
      <c r="AG14" s="259"/>
      <c r="AH14" s="259"/>
      <c r="AI14" s="260"/>
      <c r="AJ14" s="250"/>
      <c r="AK14" s="251"/>
      <c r="AL14" s="251"/>
      <c r="AM14" s="251"/>
      <c r="AN14" s="67" t="s">
        <v>8</v>
      </c>
    </row>
    <row r="15" spans="1:42" ht="30" customHeight="1" x14ac:dyDescent="0.15">
      <c r="B15" s="261" t="s">
        <v>191</v>
      </c>
      <c r="C15" s="252"/>
      <c r="D15" s="252"/>
      <c r="E15" s="252"/>
      <c r="F15" s="252"/>
      <c r="G15" s="252"/>
      <c r="H15" s="252"/>
      <c r="I15" s="252"/>
      <c r="J15" s="253"/>
      <c r="K15" s="57"/>
      <c r="L15" s="261" t="s">
        <v>191</v>
      </c>
      <c r="M15" s="252"/>
      <c r="N15" s="252"/>
      <c r="O15" s="252"/>
      <c r="P15" s="252"/>
      <c r="Q15" s="252"/>
      <c r="R15" s="252"/>
      <c r="S15" s="252"/>
      <c r="T15" s="253"/>
      <c r="U15" s="57"/>
      <c r="V15" s="261" t="s">
        <v>191</v>
      </c>
      <c r="W15" s="252"/>
      <c r="X15" s="252"/>
      <c r="Y15" s="252"/>
      <c r="Z15" s="252"/>
      <c r="AA15" s="252"/>
      <c r="AB15" s="252"/>
      <c r="AC15" s="252"/>
      <c r="AD15" s="253"/>
      <c r="AE15" s="57"/>
      <c r="AF15" s="261" t="s">
        <v>191</v>
      </c>
      <c r="AG15" s="252"/>
      <c r="AH15" s="252"/>
      <c r="AI15" s="252"/>
      <c r="AJ15" s="252"/>
      <c r="AK15" s="252"/>
      <c r="AL15" s="252"/>
      <c r="AM15" s="252"/>
      <c r="AN15" s="253"/>
    </row>
    <row r="16" spans="1:42" ht="30" customHeight="1" x14ac:dyDescent="0.15">
      <c r="B16" s="262"/>
      <c r="C16" s="263"/>
      <c r="D16" s="263"/>
      <c r="E16" s="263"/>
      <c r="F16" s="263"/>
      <c r="G16" s="263"/>
      <c r="H16" s="263"/>
      <c r="I16" s="263"/>
      <c r="J16" s="264"/>
      <c r="K16" s="57"/>
      <c r="L16" s="265"/>
      <c r="M16" s="271"/>
      <c r="N16" s="271"/>
      <c r="O16" s="271"/>
      <c r="P16" s="271"/>
      <c r="Q16" s="271"/>
      <c r="R16" s="271"/>
      <c r="S16" s="271"/>
      <c r="T16" s="272"/>
      <c r="U16" s="57"/>
      <c r="V16" s="262"/>
      <c r="W16" s="263"/>
      <c r="X16" s="263"/>
      <c r="Y16" s="263"/>
      <c r="Z16" s="263"/>
      <c r="AA16" s="263"/>
      <c r="AB16" s="263"/>
      <c r="AC16" s="263"/>
      <c r="AD16" s="264"/>
      <c r="AE16" s="57"/>
      <c r="AF16" s="262"/>
      <c r="AG16" s="263"/>
      <c r="AH16" s="263"/>
      <c r="AI16" s="263"/>
      <c r="AJ16" s="263"/>
      <c r="AK16" s="263"/>
      <c r="AL16" s="263"/>
      <c r="AM16" s="263"/>
      <c r="AN16" s="264"/>
    </row>
    <row r="17" spans="2:40" ht="30" customHeight="1" x14ac:dyDescent="0.15">
      <c r="B17" s="265"/>
      <c r="C17" s="266"/>
      <c r="D17" s="266"/>
      <c r="E17" s="266"/>
      <c r="F17" s="266"/>
      <c r="G17" s="266"/>
      <c r="H17" s="266"/>
      <c r="I17" s="266"/>
      <c r="J17" s="267"/>
      <c r="K17" s="57"/>
      <c r="L17" s="273"/>
      <c r="M17" s="271"/>
      <c r="N17" s="271"/>
      <c r="O17" s="271"/>
      <c r="P17" s="271"/>
      <c r="Q17" s="271"/>
      <c r="R17" s="271"/>
      <c r="S17" s="271"/>
      <c r="T17" s="272"/>
      <c r="U17" s="57"/>
      <c r="V17" s="265"/>
      <c r="W17" s="266"/>
      <c r="X17" s="266"/>
      <c r="Y17" s="266"/>
      <c r="Z17" s="266"/>
      <c r="AA17" s="266"/>
      <c r="AB17" s="266"/>
      <c r="AC17" s="266"/>
      <c r="AD17" s="267"/>
      <c r="AE17" s="57"/>
      <c r="AF17" s="265"/>
      <c r="AG17" s="266"/>
      <c r="AH17" s="266"/>
      <c r="AI17" s="266"/>
      <c r="AJ17" s="266"/>
      <c r="AK17" s="266"/>
      <c r="AL17" s="266"/>
      <c r="AM17" s="266"/>
      <c r="AN17" s="267"/>
    </row>
    <row r="18" spans="2:40" ht="30" customHeight="1" x14ac:dyDescent="0.15">
      <c r="B18" s="265"/>
      <c r="C18" s="266"/>
      <c r="D18" s="266"/>
      <c r="E18" s="266"/>
      <c r="F18" s="266"/>
      <c r="G18" s="266"/>
      <c r="H18" s="266"/>
      <c r="I18" s="266"/>
      <c r="J18" s="267"/>
      <c r="K18" s="57"/>
      <c r="L18" s="273"/>
      <c r="M18" s="271"/>
      <c r="N18" s="271"/>
      <c r="O18" s="271"/>
      <c r="P18" s="271"/>
      <c r="Q18" s="271"/>
      <c r="R18" s="271"/>
      <c r="S18" s="271"/>
      <c r="T18" s="272"/>
      <c r="U18" s="57"/>
      <c r="V18" s="265"/>
      <c r="W18" s="266"/>
      <c r="X18" s="266"/>
      <c r="Y18" s="266"/>
      <c r="Z18" s="266"/>
      <c r="AA18" s="266"/>
      <c r="AB18" s="266"/>
      <c r="AC18" s="266"/>
      <c r="AD18" s="267"/>
      <c r="AE18" s="57"/>
      <c r="AF18" s="265"/>
      <c r="AG18" s="266"/>
      <c r="AH18" s="266"/>
      <c r="AI18" s="266"/>
      <c r="AJ18" s="266"/>
      <c r="AK18" s="266"/>
      <c r="AL18" s="266"/>
      <c r="AM18" s="266"/>
      <c r="AN18" s="267"/>
    </row>
    <row r="19" spans="2:40" ht="30" customHeight="1" x14ac:dyDescent="0.15">
      <c r="B19" s="268"/>
      <c r="C19" s="269"/>
      <c r="D19" s="269"/>
      <c r="E19" s="269"/>
      <c r="F19" s="269"/>
      <c r="G19" s="269"/>
      <c r="H19" s="269"/>
      <c r="I19" s="269"/>
      <c r="J19" s="270"/>
      <c r="K19" s="57"/>
      <c r="L19" s="274"/>
      <c r="M19" s="275"/>
      <c r="N19" s="275"/>
      <c r="O19" s="275"/>
      <c r="P19" s="275"/>
      <c r="Q19" s="275"/>
      <c r="R19" s="275"/>
      <c r="S19" s="275"/>
      <c r="T19" s="276"/>
      <c r="U19" s="57"/>
      <c r="V19" s="268"/>
      <c r="W19" s="269"/>
      <c r="X19" s="269"/>
      <c r="Y19" s="269"/>
      <c r="Z19" s="269"/>
      <c r="AA19" s="269"/>
      <c r="AB19" s="269"/>
      <c r="AC19" s="269"/>
      <c r="AD19" s="270"/>
      <c r="AE19" s="57"/>
      <c r="AF19" s="268"/>
      <c r="AG19" s="269"/>
      <c r="AH19" s="269"/>
      <c r="AI19" s="269"/>
      <c r="AJ19" s="269"/>
      <c r="AK19" s="269"/>
      <c r="AL19" s="269"/>
      <c r="AM19" s="269"/>
      <c r="AN19" s="270"/>
    </row>
    <row r="22" spans="2:40" ht="30" customHeight="1" x14ac:dyDescent="0.15">
      <c r="B22" s="246" t="s">
        <v>178</v>
      </c>
      <c r="C22" s="247"/>
      <c r="D22" s="248"/>
      <c r="E22" s="248"/>
      <c r="F22" s="248"/>
      <c r="G22" s="248"/>
      <c r="H22" s="248"/>
      <c r="I22" s="248"/>
      <c r="J22" s="249"/>
      <c r="K22" s="57"/>
      <c r="L22" s="246" t="s">
        <v>178</v>
      </c>
      <c r="M22" s="247"/>
      <c r="N22" s="248"/>
      <c r="O22" s="248"/>
      <c r="P22" s="248"/>
      <c r="Q22" s="248"/>
      <c r="R22" s="248"/>
      <c r="S22" s="248"/>
      <c r="T22" s="249"/>
      <c r="U22" s="57"/>
      <c r="V22" s="246" t="s">
        <v>178</v>
      </c>
      <c r="W22" s="247"/>
      <c r="X22" s="248"/>
      <c r="Y22" s="248"/>
      <c r="Z22" s="248"/>
      <c r="AA22" s="248"/>
      <c r="AB22" s="248"/>
      <c r="AC22" s="248"/>
      <c r="AD22" s="249"/>
      <c r="AE22" s="57"/>
      <c r="AF22" s="246" t="s">
        <v>178</v>
      </c>
      <c r="AG22" s="247"/>
      <c r="AH22" s="248"/>
      <c r="AI22" s="248"/>
      <c r="AJ22" s="248"/>
      <c r="AK22" s="248"/>
      <c r="AL22" s="248"/>
      <c r="AM22" s="248"/>
      <c r="AN22" s="249"/>
    </row>
    <row r="23" spans="2:40" ht="30" customHeight="1" x14ac:dyDescent="0.15">
      <c r="B23" s="250"/>
      <c r="C23" s="251"/>
      <c r="D23" s="61" t="s">
        <v>14</v>
      </c>
      <c r="E23" s="251"/>
      <c r="F23" s="251"/>
      <c r="G23" s="61" t="s">
        <v>36</v>
      </c>
      <c r="H23" s="62"/>
      <c r="I23" s="252" t="s">
        <v>18</v>
      </c>
      <c r="J23" s="253"/>
      <c r="K23" s="57"/>
      <c r="L23" s="250"/>
      <c r="M23" s="251"/>
      <c r="N23" s="61" t="s">
        <v>14</v>
      </c>
      <c r="O23" s="251"/>
      <c r="P23" s="251"/>
      <c r="Q23" s="61" t="s">
        <v>36</v>
      </c>
      <c r="R23" s="62"/>
      <c r="S23" s="252" t="s">
        <v>18</v>
      </c>
      <c r="T23" s="253"/>
      <c r="U23" s="57"/>
      <c r="V23" s="250"/>
      <c r="W23" s="251"/>
      <c r="X23" s="61" t="s">
        <v>14</v>
      </c>
      <c r="Y23" s="251"/>
      <c r="Z23" s="251"/>
      <c r="AA23" s="61" t="s">
        <v>36</v>
      </c>
      <c r="AB23" s="62"/>
      <c r="AC23" s="252" t="s">
        <v>18</v>
      </c>
      <c r="AD23" s="253"/>
      <c r="AE23" s="57"/>
      <c r="AF23" s="250"/>
      <c r="AG23" s="251"/>
      <c r="AH23" s="61" t="s">
        <v>14</v>
      </c>
      <c r="AI23" s="251"/>
      <c r="AJ23" s="251"/>
      <c r="AK23" s="61" t="s">
        <v>36</v>
      </c>
      <c r="AL23" s="62"/>
      <c r="AM23" s="252" t="s">
        <v>18</v>
      </c>
      <c r="AN23" s="253"/>
    </row>
    <row r="24" spans="2:40" ht="30" customHeight="1" x14ac:dyDescent="0.15">
      <c r="B24" s="254"/>
      <c r="C24" s="255"/>
      <c r="D24" s="57" t="s">
        <v>25</v>
      </c>
      <c r="E24" s="255"/>
      <c r="F24" s="255"/>
      <c r="G24" s="59" t="s">
        <v>2</v>
      </c>
      <c r="H24" s="57"/>
      <c r="I24" s="57"/>
      <c r="J24" s="63"/>
      <c r="K24" s="57"/>
      <c r="L24" s="254"/>
      <c r="M24" s="255"/>
      <c r="N24" s="57" t="s">
        <v>25</v>
      </c>
      <c r="O24" s="255"/>
      <c r="P24" s="255"/>
      <c r="Q24" s="59" t="s">
        <v>2</v>
      </c>
      <c r="R24" s="57"/>
      <c r="S24" s="57"/>
      <c r="T24" s="63"/>
      <c r="U24" s="57"/>
      <c r="V24" s="254"/>
      <c r="W24" s="255"/>
      <c r="X24" s="57" t="s">
        <v>25</v>
      </c>
      <c r="Y24" s="255"/>
      <c r="Z24" s="255"/>
      <c r="AA24" s="59" t="s">
        <v>2</v>
      </c>
      <c r="AB24" s="57"/>
      <c r="AC24" s="57"/>
      <c r="AD24" s="63"/>
      <c r="AE24" s="57"/>
      <c r="AF24" s="254"/>
      <c r="AG24" s="255"/>
      <c r="AH24" s="57" t="s">
        <v>25</v>
      </c>
      <c r="AI24" s="255"/>
      <c r="AJ24" s="255"/>
      <c r="AK24" s="59" t="s">
        <v>2</v>
      </c>
      <c r="AL24" s="57"/>
      <c r="AM24" s="57"/>
      <c r="AN24" s="63"/>
    </row>
    <row r="25" spans="2:40" ht="30" customHeight="1" x14ac:dyDescent="0.15">
      <c r="B25" s="64"/>
      <c r="C25" s="65"/>
      <c r="D25" s="256"/>
      <c r="E25" s="256"/>
      <c r="F25" s="65" t="s">
        <v>25</v>
      </c>
      <c r="G25" s="256"/>
      <c r="H25" s="256"/>
      <c r="I25" s="65" t="s">
        <v>53</v>
      </c>
      <c r="J25" s="66"/>
      <c r="K25" s="57"/>
      <c r="L25" s="64"/>
      <c r="M25" s="65"/>
      <c r="N25" s="256"/>
      <c r="O25" s="256"/>
      <c r="P25" s="65" t="s">
        <v>25</v>
      </c>
      <c r="Q25" s="256"/>
      <c r="R25" s="256"/>
      <c r="S25" s="65" t="s">
        <v>53</v>
      </c>
      <c r="T25" s="66"/>
      <c r="U25" s="57"/>
      <c r="V25" s="64"/>
      <c r="W25" s="65"/>
      <c r="X25" s="256"/>
      <c r="Y25" s="256"/>
      <c r="Z25" s="65" t="s">
        <v>25</v>
      </c>
      <c r="AA25" s="256"/>
      <c r="AB25" s="256"/>
      <c r="AC25" s="65" t="s">
        <v>53</v>
      </c>
      <c r="AD25" s="66"/>
      <c r="AE25" s="57"/>
      <c r="AF25" s="64"/>
      <c r="AG25" s="65"/>
      <c r="AH25" s="256"/>
      <c r="AI25" s="256"/>
      <c r="AJ25" s="65" t="s">
        <v>25</v>
      </c>
      <c r="AK25" s="256"/>
      <c r="AL25" s="256"/>
      <c r="AM25" s="65" t="s">
        <v>53</v>
      </c>
      <c r="AN25" s="66"/>
    </row>
    <row r="26" spans="2:40" ht="30" customHeight="1" x14ac:dyDescent="0.15">
      <c r="B26" s="240" t="s">
        <v>38</v>
      </c>
      <c r="C26" s="242"/>
      <c r="D26" s="250"/>
      <c r="E26" s="251"/>
      <c r="F26" s="251"/>
      <c r="G26" s="251"/>
      <c r="H26" s="251"/>
      <c r="I26" s="251"/>
      <c r="J26" s="257"/>
      <c r="K26" s="57"/>
      <c r="L26" s="240" t="s">
        <v>38</v>
      </c>
      <c r="M26" s="242"/>
      <c r="N26" s="250"/>
      <c r="O26" s="251"/>
      <c r="P26" s="251"/>
      <c r="Q26" s="251"/>
      <c r="R26" s="251"/>
      <c r="S26" s="251"/>
      <c r="T26" s="257"/>
      <c r="U26" s="57"/>
      <c r="V26" s="240" t="s">
        <v>38</v>
      </c>
      <c r="W26" s="242"/>
      <c r="X26" s="250"/>
      <c r="Y26" s="251"/>
      <c r="Z26" s="251"/>
      <c r="AA26" s="251"/>
      <c r="AB26" s="251"/>
      <c r="AC26" s="251"/>
      <c r="AD26" s="257"/>
      <c r="AE26" s="57"/>
      <c r="AF26" s="240" t="s">
        <v>38</v>
      </c>
      <c r="AG26" s="242"/>
      <c r="AH26" s="250"/>
      <c r="AI26" s="251"/>
      <c r="AJ26" s="251"/>
      <c r="AK26" s="251"/>
      <c r="AL26" s="251"/>
      <c r="AM26" s="251"/>
      <c r="AN26" s="257"/>
    </row>
    <row r="27" spans="2:40" ht="30" customHeight="1" x14ac:dyDescent="0.15">
      <c r="B27" s="240" t="s">
        <v>41</v>
      </c>
      <c r="C27" s="242"/>
      <c r="D27" s="250"/>
      <c r="E27" s="251"/>
      <c r="F27" s="251"/>
      <c r="G27" s="251"/>
      <c r="H27" s="251"/>
      <c r="I27" s="251"/>
      <c r="J27" s="257"/>
      <c r="K27" s="57"/>
      <c r="L27" s="240" t="s">
        <v>41</v>
      </c>
      <c r="M27" s="242"/>
      <c r="N27" s="250"/>
      <c r="O27" s="251"/>
      <c r="P27" s="251"/>
      <c r="Q27" s="251"/>
      <c r="R27" s="251"/>
      <c r="S27" s="251"/>
      <c r="T27" s="257"/>
      <c r="U27" s="57"/>
      <c r="V27" s="240" t="s">
        <v>41</v>
      </c>
      <c r="W27" s="242"/>
      <c r="X27" s="250"/>
      <c r="Y27" s="251"/>
      <c r="Z27" s="251"/>
      <c r="AA27" s="251"/>
      <c r="AB27" s="251"/>
      <c r="AC27" s="251"/>
      <c r="AD27" s="257"/>
      <c r="AE27" s="57"/>
      <c r="AF27" s="240" t="s">
        <v>41</v>
      </c>
      <c r="AG27" s="242"/>
      <c r="AH27" s="250"/>
      <c r="AI27" s="251"/>
      <c r="AJ27" s="251"/>
      <c r="AK27" s="251"/>
      <c r="AL27" s="251"/>
      <c r="AM27" s="251"/>
      <c r="AN27" s="257"/>
    </row>
    <row r="28" spans="2:40" ht="30" customHeight="1" x14ac:dyDescent="0.15">
      <c r="B28" s="240" t="s">
        <v>44</v>
      </c>
      <c r="C28" s="241"/>
      <c r="D28" s="241"/>
      <c r="E28" s="242"/>
      <c r="F28" s="250"/>
      <c r="G28" s="251"/>
      <c r="H28" s="251"/>
      <c r="I28" s="251"/>
      <c r="J28" s="67" t="s">
        <v>8</v>
      </c>
      <c r="K28" s="57"/>
      <c r="L28" s="240" t="s">
        <v>44</v>
      </c>
      <c r="M28" s="241"/>
      <c r="N28" s="241"/>
      <c r="O28" s="242"/>
      <c r="P28" s="250"/>
      <c r="Q28" s="251"/>
      <c r="R28" s="251"/>
      <c r="S28" s="251"/>
      <c r="T28" s="67" t="s">
        <v>8</v>
      </c>
      <c r="U28" s="57"/>
      <c r="V28" s="240" t="s">
        <v>44</v>
      </c>
      <c r="W28" s="241"/>
      <c r="X28" s="241"/>
      <c r="Y28" s="242"/>
      <c r="Z28" s="250"/>
      <c r="AA28" s="251"/>
      <c r="AB28" s="251"/>
      <c r="AC28" s="251"/>
      <c r="AD28" s="67" t="s">
        <v>8</v>
      </c>
      <c r="AE28" s="57"/>
      <c r="AF28" s="240" t="s">
        <v>44</v>
      </c>
      <c r="AG28" s="241"/>
      <c r="AH28" s="241"/>
      <c r="AI28" s="242"/>
      <c r="AJ28" s="250"/>
      <c r="AK28" s="251"/>
      <c r="AL28" s="251"/>
      <c r="AM28" s="251"/>
      <c r="AN28" s="67" t="s">
        <v>8</v>
      </c>
    </row>
    <row r="29" spans="2:40" ht="30" customHeight="1" x14ac:dyDescent="0.15">
      <c r="B29" s="258" t="s">
        <v>342</v>
      </c>
      <c r="C29" s="259"/>
      <c r="D29" s="259"/>
      <c r="E29" s="260"/>
      <c r="F29" s="250"/>
      <c r="G29" s="251"/>
      <c r="H29" s="251"/>
      <c r="I29" s="251"/>
      <c r="J29" s="67" t="s">
        <v>8</v>
      </c>
      <c r="K29" s="57"/>
      <c r="L29" s="258" t="s">
        <v>342</v>
      </c>
      <c r="M29" s="259"/>
      <c r="N29" s="259"/>
      <c r="O29" s="260"/>
      <c r="P29" s="250"/>
      <c r="Q29" s="251"/>
      <c r="R29" s="251"/>
      <c r="S29" s="251"/>
      <c r="T29" s="67" t="s">
        <v>8</v>
      </c>
      <c r="U29" s="57"/>
      <c r="V29" s="258" t="s">
        <v>342</v>
      </c>
      <c r="W29" s="259"/>
      <c r="X29" s="259"/>
      <c r="Y29" s="260"/>
      <c r="Z29" s="250"/>
      <c r="AA29" s="251"/>
      <c r="AB29" s="251"/>
      <c r="AC29" s="251"/>
      <c r="AD29" s="67" t="s">
        <v>8</v>
      </c>
      <c r="AE29" s="57"/>
      <c r="AF29" s="258" t="s">
        <v>342</v>
      </c>
      <c r="AG29" s="259"/>
      <c r="AH29" s="259"/>
      <c r="AI29" s="260"/>
      <c r="AJ29" s="250"/>
      <c r="AK29" s="251"/>
      <c r="AL29" s="251"/>
      <c r="AM29" s="251"/>
      <c r="AN29" s="67" t="s">
        <v>8</v>
      </c>
    </row>
    <row r="30" spans="2:40" ht="30" customHeight="1" x14ac:dyDescent="0.15">
      <c r="B30" s="261" t="s">
        <v>191</v>
      </c>
      <c r="C30" s="252"/>
      <c r="D30" s="252"/>
      <c r="E30" s="252"/>
      <c r="F30" s="252"/>
      <c r="G30" s="252"/>
      <c r="H30" s="252"/>
      <c r="I30" s="252"/>
      <c r="J30" s="253"/>
      <c r="K30" s="57"/>
      <c r="L30" s="261" t="s">
        <v>191</v>
      </c>
      <c r="M30" s="252"/>
      <c r="N30" s="252"/>
      <c r="O30" s="252"/>
      <c r="P30" s="252"/>
      <c r="Q30" s="252"/>
      <c r="R30" s="252"/>
      <c r="S30" s="252"/>
      <c r="T30" s="253"/>
      <c r="U30" s="57"/>
      <c r="V30" s="261" t="s">
        <v>191</v>
      </c>
      <c r="W30" s="252"/>
      <c r="X30" s="252"/>
      <c r="Y30" s="252"/>
      <c r="Z30" s="252"/>
      <c r="AA30" s="252"/>
      <c r="AB30" s="252"/>
      <c r="AC30" s="252"/>
      <c r="AD30" s="253"/>
      <c r="AE30" s="57"/>
      <c r="AF30" s="261" t="s">
        <v>191</v>
      </c>
      <c r="AG30" s="252"/>
      <c r="AH30" s="252"/>
      <c r="AI30" s="252"/>
      <c r="AJ30" s="252"/>
      <c r="AK30" s="252"/>
      <c r="AL30" s="252"/>
      <c r="AM30" s="252"/>
      <c r="AN30" s="253"/>
    </row>
    <row r="31" spans="2:40" ht="30" customHeight="1" x14ac:dyDescent="0.15">
      <c r="B31" s="262"/>
      <c r="C31" s="263"/>
      <c r="D31" s="263"/>
      <c r="E31" s="263"/>
      <c r="F31" s="263"/>
      <c r="G31" s="263"/>
      <c r="H31" s="263"/>
      <c r="I31" s="263"/>
      <c r="J31" s="264"/>
      <c r="K31" s="57"/>
      <c r="L31" s="265"/>
      <c r="M31" s="271"/>
      <c r="N31" s="271"/>
      <c r="O31" s="271"/>
      <c r="P31" s="271"/>
      <c r="Q31" s="271"/>
      <c r="R31" s="271"/>
      <c r="S31" s="271"/>
      <c r="T31" s="272"/>
      <c r="U31" s="57"/>
      <c r="V31" s="262"/>
      <c r="W31" s="263"/>
      <c r="X31" s="263"/>
      <c r="Y31" s="263"/>
      <c r="Z31" s="263"/>
      <c r="AA31" s="263"/>
      <c r="AB31" s="263"/>
      <c r="AC31" s="263"/>
      <c r="AD31" s="264"/>
      <c r="AE31" s="57"/>
      <c r="AF31" s="265"/>
      <c r="AG31" s="271"/>
      <c r="AH31" s="271"/>
      <c r="AI31" s="271"/>
      <c r="AJ31" s="271"/>
      <c r="AK31" s="271"/>
      <c r="AL31" s="271"/>
      <c r="AM31" s="271"/>
      <c r="AN31" s="272"/>
    </row>
    <row r="32" spans="2:40" ht="30" customHeight="1" x14ac:dyDescent="0.15">
      <c r="B32" s="265"/>
      <c r="C32" s="266"/>
      <c r="D32" s="266"/>
      <c r="E32" s="266"/>
      <c r="F32" s="266"/>
      <c r="G32" s="266"/>
      <c r="H32" s="266"/>
      <c r="I32" s="266"/>
      <c r="J32" s="267"/>
      <c r="K32" s="57"/>
      <c r="L32" s="273"/>
      <c r="M32" s="271"/>
      <c r="N32" s="271"/>
      <c r="O32" s="271"/>
      <c r="P32" s="271"/>
      <c r="Q32" s="271"/>
      <c r="R32" s="271"/>
      <c r="S32" s="271"/>
      <c r="T32" s="272"/>
      <c r="U32" s="57"/>
      <c r="V32" s="265"/>
      <c r="W32" s="266"/>
      <c r="X32" s="266"/>
      <c r="Y32" s="266"/>
      <c r="Z32" s="266"/>
      <c r="AA32" s="266"/>
      <c r="AB32" s="266"/>
      <c r="AC32" s="266"/>
      <c r="AD32" s="267"/>
      <c r="AE32" s="57"/>
      <c r="AF32" s="273"/>
      <c r="AG32" s="271"/>
      <c r="AH32" s="271"/>
      <c r="AI32" s="271"/>
      <c r="AJ32" s="271"/>
      <c r="AK32" s="271"/>
      <c r="AL32" s="271"/>
      <c r="AM32" s="271"/>
      <c r="AN32" s="272"/>
    </row>
    <row r="33" spans="2:40" ht="30" customHeight="1" x14ac:dyDescent="0.15">
      <c r="B33" s="265"/>
      <c r="C33" s="266"/>
      <c r="D33" s="266"/>
      <c r="E33" s="266"/>
      <c r="F33" s="266"/>
      <c r="G33" s="266"/>
      <c r="H33" s="266"/>
      <c r="I33" s="266"/>
      <c r="J33" s="267"/>
      <c r="K33" s="57"/>
      <c r="L33" s="273"/>
      <c r="M33" s="271"/>
      <c r="N33" s="271"/>
      <c r="O33" s="271"/>
      <c r="P33" s="271"/>
      <c r="Q33" s="271"/>
      <c r="R33" s="271"/>
      <c r="S33" s="271"/>
      <c r="T33" s="272"/>
      <c r="U33" s="57"/>
      <c r="V33" s="265"/>
      <c r="W33" s="266"/>
      <c r="X33" s="266"/>
      <c r="Y33" s="266"/>
      <c r="Z33" s="266"/>
      <c r="AA33" s="266"/>
      <c r="AB33" s="266"/>
      <c r="AC33" s="266"/>
      <c r="AD33" s="267"/>
      <c r="AE33" s="57"/>
      <c r="AF33" s="273"/>
      <c r="AG33" s="271"/>
      <c r="AH33" s="271"/>
      <c r="AI33" s="271"/>
      <c r="AJ33" s="271"/>
      <c r="AK33" s="271"/>
      <c r="AL33" s="271"/>
      <c r="AM33" s="271"/>
      <c r="AN33" s="272"/>
    </row>
    <row r="34" spans="2:40" ht="30" customHeight="1" x14ac:dyDescent="0.15">
      <c r="B34" s="268"/>
      <c r="C34" s="269"/>
      <c r="D34" s="269"/>
      <c r="E34" s="269"/>
      <c r="F34" s="269"/>
      <c r="G34" s="269"/>
      <c r="H34" s="269"/>
      <c r="I34" s="269"/>
      <c r="J34" s="270"/>
      <c r="K34" s="57"/>
      <c r="L34" s="274"/>
      <c r="M34" s="275"/>
      <c r="N34" s="275"/>
      <c r="O34" s="275"/>
      <c r="P34" s="275"/>
      <c r="Q34" s="275"/>
      <c r="R34" s="275"/>
      <c r="S34" s="275"/>
      <c r="T34" s="276"/>
      <c r="U34" s="57"/>
      <c r="V34" s="268"/>
      <c r="W34" s="269"/>
      <c r="X34" s="269"/>
      <c r="Y34" s="269"/>
      <c r="Z34" s="269"/>
      <c r="AA34" s="269"/>
      <c r="AB34" s="269"/>
      <c r="AC34" s="269"/>
      <c r="AD34" s="270"/>
      <c r="AE34" s="57"/>
      <c r="AF34" s="274"/>
      <c r="AG34" s="275"/>
      <c r="AH34" s="275"/>
      <c r="AI34" s="275"/>
      <c r="AJ34" s="275"/>
      <c r="AK34" s="275"/>
      <c r="AL34" s="275"/>
      <c r="AM34" s="275"/>
      <c r="AN34" s="276"/>
    </row>
  </sheetData>
  <mergeCells count="161">
    <mergeCell ref="B16:J19"/>
    <mergeCell ref="L16:T19"/>
    <mergeCell ref="V16:AD19"/>
    <mergeCell ref="AF16:AN19"/>
    <mergeCell ref="B31:J34"/>
    <mergeCell ref="L31:T34"/>
    <mergeCell ref="V31:AD34"/>
    <mergeCell ref="AF31:AN34"/>
    <mergeCell ref="B29:E29"/>
    <mergeCell ref="F29:I29"/>
    <mergeCell ref="L29:O29"/>
    <mergeCell ref="P29:S29"/>
    <mergeCell ref="V29:Y29"/>
    <mergeCell ref="Z29:AC29"/>
    <mergeCell ref="AF29:AI29"/>
    <mergeCell ref="AJ29:AM29"/>
    <mergeCell ref="B30:J30"/>
    <mergeCell ref="L30:T30"/>
    <mergeCell ref="V30:AD30"/>
    <mergeCell ref="AF30:AN30"/>
    <mergeCell ref="B27:C27"/>
    <mergeCell ref="D27:J27"/>
    <mergeCell ref="L27:M27"/>
    <mergeCell ref="N27:T27"/>
    <mergeCell ref="V27:W27"/>
    <mergeCell ref="X27:AD27"/>
    <mergeCell ref="AF27:AG27"/>
    <mergeCell ref="AH27:AN27"/>
    <mergeCell ref="B28:E28"/>
    <mergeCell ref="F28:I28"/>
    <mergeCell ref="L28:O28"/>
    <mergeCell ref="P28:S28"/>
    <mergeCell ref="V28:Y28"/>
    <mergeCell ref="Z28:AC28"/>
    <mergeCell ref="AF28:AI28"/>
    <mergeCell ref="AJ28:AM28"/>
    <mergeCell ref="AK25:AL25"/>
    <mergeCell ref="B26:C26"/>
    <mergeCell ref="D26:J26"/>
    <mergeCell ref="L26:M26"/>
    <mergeCell ref="N26:T26"/>
    <mergeCell ref="V26:W26"/>
    <mergeCell ref="X26:AD26"/>
    <mergeCell ref="AF26:AG26"/>
    <mergeCell ref="AH26:AN26"/>
    <mergeCell ref="B24:C24"/>
    <mergeCell ref="E24:F24"/>
    <mergeCell ref="L24:M24"/>
    <mergeCell ref="O24:P24"/>
    <mergeCell ref="V24:W24"/>
    <mergeCell ref="Y24:Z24"/>
    <mergeCell ref="AF24:AG24"/>
    <mergeCell ref="AI24:AJ24"/>
    <mergeCell ref="D25:E25"/>
    <mergeCell ref="G25:H25"/>
    <mergeCell ref="N25:O25"/>
    <mergeCell ref="Q25:R25"/>
    <mergeCell ref="X25:Y25"/>
    <mergeCell ref="AA25:AB25"/>
    <mergeCell ref="AH25:AI25"/>
    <mergeCell ref="B22:C22"/>
    <mergeCell ref="D22:J22"/>
    <mergeCell ref="L22:M22"/>
    <mergeCell ref="N22:T22"/>
    <mergeCell ref="V22:W22"/>
    <mergeCell ref="X22:AD22"/>
    <mergeCell ref="AF22:AG22"/>
    <mergeCell ref="AH22:AN22"/>
    <mergeCell ref="B23:C23"/>
    <mergeCell ref="E23:F23"/>
    <mergeCell ref="I23:J23"/>
    <mergeCell ref="L23:M23"/>
    <mergeCell ref="O23:P23"/>
    <mergeCell ref="S23:T23"/>
    <mergeCell ref="V23:W23"/>
    <mergeCell ref="Y23:Z23"/>
    <mergeCell ref="AC23:AD23"/>
    <mergeCell ref="AF23:AG23"/>
    <mergeCell ref="AI23:AJ23"/>
    <mergeCell ref="AM23:AN23"/>
    <mergeCell ref="B14:E14"/>
    <mergeCell ref="F14:I14"/>
    <mergeCell ref="L14:O14"/>
    <mergeCell ref="P14:S14"/>
    <mergeCell ref="V14:Y14"/>
    <mergeCell ref="Z14:AC14"/>
    <mergeCell ref="AF14:AI14"/>
    <mergeCell ref="AJ14:AM14"/>
    <mergeCell ref="B15:J15"/>
    <mergeCell ref="L15:T15"/>
    <mergeCell ref="V15:AD15"/>
    <mergeCell ref="AF15:AN15"/>
    <mergeCell ref="B12:C12"/>
    <mergeCell ref="D12:J12"/>
    <mergeCell ref="L12:M12"/>
    <mergeCell ref="N12:T12"/>
    <mergeCell ref="V12:W12"/>
    <mergeCell ref="X12:AD12"/>
    <mergeCell ref="AF12:AG12"/>
    <mergeCell ref="AH12:AN12"/>
    <mergeCell ref="B13:E13"/>
    <mergeCell ref="F13:I13"/>
    <mergeCell ref="L13:O13"/>
    <mergeCell ref="P13:S13"/>
    <mergeCell ref="V13:Y13"/>
    <mergeCell ref="Z13:AC13"/>
    <mergeCell ref="AF13:AI13"/>
    <mergeCell ref="AJ13:AM13"/>
    <mergeCell ref="AK10:AL10"/>
    <mergeCell ref="B11:C11"/>
    <mergeCell ref="D11:J11"/>
    <mergeCell ref="L11:M11"/>
    <mergeCell ref="N11:T11"/>
    <mergeCell ref="V11:W11"/>
    <mergeCell ref="X11:AD11"/>
    <mergeCell ref="AF11:AG11"/>
    <mergeCell ref="AH11:AN11"/>
    <mergeCell ref="B9:C9"/>
    <mergeCell ref="E9:F9"/>
    <mergeCell ref="L9:M9"/>
    <mergeCell ref="O9:P9"/>
    <mergeCell ref="V9:W9"/>
    <mergeCell ref="Y9:Z9"/>
    <mergeCell ref="AF9:AG9"/>
    <mergeCell ref="AI9:AJ9"/>
    <mergeCell ref="D10:E10"/>
    <mergeCell ref="G10:H10"/>
    <mergeCell ref="N10:O10"/>
    <mergeCell ref="Q10:R10"/>
    <mergeCell ref="X10:Y10"/>
    <mergeCell ref="AA10:AB10"/>
    <mergeCell ref="AH10:AI10"/>
    <mergeCell ref="B7:C7"/>
    <mergeCell ref="D7:J7"/>
    <mergeCell ref="L7:M7"/>
    <mergeCell ref="N7:T7"/>
    <mergeCell ref="V7:W7"/>
    <mergeCell ref="X7:AD7"/>
    <mergeCell ref="AF7:AG7"/>
    <mergeCell ref="AH7:AN7"/>
    <mergeCell ref="B8:C8"/>
    <mergeCell ref="E8:F8"/>
    <mergeCell ref="I8:J8"/>
    <mergeCell ref="L8:M8"/>
    <mergeCell ref="O8:P8"/>
    <mergeCell ref="S8:T8"/>
    <mergeCell ref="V8:W8"/>
    <mergeCell ref="Y8:Z8"/>
    <mergeCell ref="AC8:AD8"/>
    <mergeCell ref="AF8:AG8"/>
    <mergeCell ref="AI8:AJ8"/>
    <mergeCell ref="AM8:AN8"/>
    <mergeCell ref="N2:O2"/>
    <mergeCell ref="B4:M4"/>
    <mergeCell ref="P4:W4"/>
    <mergeCell ref="Z4:AF4"/>
    <mergeCell ref="AG4:AM4"/>
    <mergeCell ref="B5:M5"/>
    <mergeCell ref="P5:V5"/>
    <mergeCell ref="Z5:AE5"/>
    <mergeCell ref="AG5:AL5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  <rowBreaks count="1" manualBreakCount="1">
    <brk id="19" max="41" man="1"/>
  </rowBreak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100-000000000000}">
          <x14:formula1>
            <xm:f>リスト!$B$3:$B$14</xm:f>
          </x14:formula1>
          <xm:sqref>B8:C8 L8:M8 V8:W8 AF8:AG8 B23:C23 L23:M23 V23:W23 AF23:AG23</xm:sqref>
        </x14:dataValidation>
        <x14:dataValidation type="list" allowBlank="1" showInputMessage="1" showErrorMessage="1" xr:uid="{00000000-0002-0000-0100-000001000000}">
          <x14:formula1>
            <xm:f>リスト!$C$3:$C$33</xm:f>
          </x14:formula1>
          <xm:sqref>AI23:AJ23 Y23:Z23 O23:P23 E23:F23 AI8:AJ8 Y8:Z8 O8:P8 E8:F8</xm:sqref>
        </x14:dataValidation>
        <x14:dataValidation type="list" allowBlank="1" showInputMessage="1" showErrorMessage="1" xr:uid="{00000000-0002-0000-0100-000002000000}">
          <x14:formula1>
            <xm:f>リスト!$D$3:$D$9</xm:f>
          </x14:formula1>
          <xm:sqref>H8 R8 AB8 AL8 AL23 AB23 R23 H23</xm:sqref>
        </x14:dataValidation>
        <x14:dataValidation type="list" allowBlank="1" showInputMessage="1" showErrorMessage="1" xr:uid="{00000000-0002-0000-0100-000003000000}">
          <x14:formula1>
            <xm:f>リスト!$F$3:$F$27</xm:f>
          </x14:formula1>
          <xm:sqref>B9:C9 L9:M9 V9:W9 AF9:AG9 AF24:AG24 V24:W24 L24:M24 B24:C24 D10:E10 N10:O10 X10:Y10 AH10:AI10 AH25:AI25 X25:Y25 N25:O25 D25:E25</xm:sqref>
        </x14:dataValidation>
        <x14:dataValidation type="list" allowBlank="1" showInputMessage="1" showErrorMessage="1" xr:uid="{00000000-0002-0000-0100-000004000000}">
          <x14:formula1>
            <xm:f>リスト!$G$3:$G$62</xm:f>
          </x14:formula1>
          <xm:sqref>E24:F24 G25:H25 O24:P24 Q25:R25 Y24:Z24 AA25:AB25 AI24:AJ24 AK25:AL25 AI9:AJ9 AK10:AL10 Y9:Z9 AA10:AB10 O9:P9 Q10:R10 E9:F9 G10:H10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9"/>
  </sheetPr>
  <dimension ref="C1:AJ46"/>
  <sheetViews>
    <sheetView showGridLines="0" view="pageBreakPreview" zoomScale="80" zoomScaleSheetLayoutView="80" workbookViewId="0">
      <selection activeCell="BC7" sqref="BC7"/>
    </sheetView>
  </sheetViews>
  <sheetFormatPr defaultColWidth="3.625" defaultRowHeight="20.100000000000001" customHeight="1" x14ac:dyDescent="0.15"/>
  <cols>
    <col min="1" max="16384" width="3.625" style="32"/>
  </cols>
  <sheetData>
    <row r="1" spans="3:36" ht="13.5" x14ac:dyDescent="0.15">
      <c r="AJ1" s="56"/>
    </row>
    <row r="2" spans="3:36" ht="9" customHeight="1" x14ac:dyDescent="0.15">
      <c r="AJ2" s="56"/>
    </row>
    <row r="3" spans="3:36" s="31" customFormat="1" ht="20.100000000000001" customHeight="1" x14ac:dyDescent="0.15">
      <c r="F3" s="69"/>
      <c r="G3" s="297" t="str">
        <f>スタートアップ!M3</f>
        <v>令和　</v>
      </c>
      <c r="H3" s="297"/>
      <c r="I3" s="31" t="s">
        <v>329</v>
      </c>
    </row>
    <row r="4" spans="3:36" ht="9" customHeight="1" x14ac:dyDescent="0.15"/>
    <row r="5" spans="3:36" ht="20.100000000000001" customHeight="1" x14ac:dyDescent="0.15">
      <c r="Y5" s="32" t="s">
        <v>21</v>
      </c>
      <c r="AA5" s="298">
        <f>スタートアップ!K6</f>
        <v>0</v>
      </c>
      <c r="AB5" s="298"/>
      <c r="AC5" s="298"/>
      <c r="AD5" s="298"/>
      <c r="AE5" s="298"/>
      <c r="AF5" s="298"/>
    </row>
    <row r="7" spans="3:36" ht="20.100000000000001" customHeight="1" x14ac:dyDescent="0.15">
      <c r="E7" s="299" t="s">
        <v>333</v>
      </c>
      <c r="F7" s="299"/>
      <c r="G7" s="299" t="s">
        <v>314</v>
      </c>
      <c r="H7" s="299"/>
      <c r="I7" s="299"/>
      <c r="J7" s="299"/>
      <c r="K7" s="299" t="s">
        <v>318</v>
      </c>
      <c r="L7" s="299"/>
      <c r="M7" s="299"/>
      <c r="N7" s="299"/>
      <c r="O7" s="299" t="s">
        <v>247</v>
      </c>
      <c r="P7" s="299"/>
      <c r="Q7" s="299"/>
      <c r="R7" s="299"/>
    </row>
    <row r="8" spans="3:36" ht="20.100000000000001" customHeight="1" x14ac:dyDescent="0.15">
      <c r="E8" s="299"/>
      <c r="F8" s="299"/>
      <c r="G8" s="300" t="s">
        <v>246</v>
      </c>
      <c r="H8" s="301"/>
      <c r="I8" s="301" t="s">
        <v>311</v>
      </c>
      <c r="J8" s="302"/>
      <c r="K8" s="300" t="s">
        <v>316</v>
      </c>
      <c r="L8" s="301"/>
      <c r="M8" s="301" t="s">
        <v>311</v>
      </c>
      <c r="N8" s="302"/>
      <c r="O8" s="299"/>
      <c r="P8" s="299"/>
      <c r="Q8" s="299"/>
      <c r="R8" s="299"/>
    </row>
    <row r="9" spans="3:36" ht="20.100000000000001" customHeight="1" x14ac:dyDescent="0.15">
      <c r="E9" s="299"/>
      <c r="F9" s="299"/>
      <c r="G9" s="303"/>
      <c r="H9" s="304"/>
      <c r="I9" s="304"/>
      <c r="J9" s="305"/>
      <c r="K9" s="303"/>
      <c r="L9" s="304"/>
      <c r="M9" s="304"/>
      <c r="N9" s="305"/>
      <c r="O9" s="306"/>
      <c r="P9" s="306"/>
      <c r="Q9" s="306"/>
      <c r="R9" s="306"/>
    </row>
    <row r="10" spans="3:36" ht="9" customHeight="1" x14ac:dyDescent="0.15"/>
    <row r="11" spans="3:36" ht="20.100000000000001" customHeight="1" x14ac:dyDescent="0.15">
      <c r="E11" s="32" t="s">
        <v>252</v>
      </c>
    </row>
    <row r="12" spans="3:36" ht="27.75" customHeight="1" x14ac:dyDescent="0.15">
      <c r="E12" s="299" t="s">
        <v>312</v>
      </c>
      <c r="F12" s="299"/>
      <c r="G12" s="299"/>
      <c r="H12" s="299"/>
      <c r="I12" s="299" t="s">
        <v>102</v>
      </c>
      <c r="J12" s="299"/>
      <c r="K12" s="299"/>
      <c r="L12" s="299"/>
      <c r="M12" s="299" t="s">
        <v>83</v>
      </c>
      <c r="N12" s="299"/>
      <c r="O12" s="299"/>
      <c r="P12" s="299"/>
      <c r="Q12" s="299" t="s">
        <v>255</v>
      </c>
      <c r="R12" s="299"/>
      <c r="S12" s="299"/>
      <c r="T12" s="299"/>
      <c r="U12" s="226" t="s">
        <v>257</v>
      </c>
      <c r="V12" s="299"/>
      <c r="W12" s="299"/>
      <c r="X12" s="299"/>
      <c r="Y12" s="299" t="s">
        <v>258</v>
      </c>
      <c r="Z12" s="299"/>
      <c r="AA12" s="299"/>
      <c r="AB12" s="240"/>
      <c r="AC12" s="307" t="s">
        <v>313</v>
      </c>
      <c r="AD12" s="299"/>
      <c r="AE12" s="299"/>
      <c r="AF12" s="299"/>
    </row>
    <row r="13" spans="3:36" ht="20.100000000000001" customHeight="1" x14ac:dyDescent="0.15">
      <c r="E13" s="300" t="s">
        <v>246</v>
      </c>
      <c r="F13" s="301"/>
      <c r="G13" s="301" t="s">
        <v>311</v>
      </c>
      <c r="H13" s="302"/>
      <c r="I13" s="300" t="s">
        <v>246</v>
      </c>
      <c r="J13" s="301"/>
      <c r="K13" s="301" t="s">
        <v>311</v>
      </c>
      <c r="L13" s="302"/>
      <c r="M13" s="300" t="s">
        <v>246</v>
      </c>
      <c r="N13" s="301"/>
      <c r="O13" s="301" t="s">
        <v>311</v>
      </c>
      <c r="P13" s="302"/>
      <c r="Q13" s="300" t="s">
        <v>246</v>
      </c>
      <c r="R13" s="301"/>
      <c r="S13" s="301" t="s">
        <v>311</v>
      </c>
      <c r="T13" s="302"/>
      <c r="U13" s="300" t="s">
        <v>246</v>
      </c>
      <c r="V13" s="301"/>
      <c r="W13" s="301" t="s">
        <v>311</v>
      </c>
      <c r="X13" s="302"/>
      <c r="Y13" s="300" t="s">
        <v>246</v>
      </c>
      <c r="Z13" s="301"/>
      <c r="AA13" s="301" t="s">
        <v>311</v>
      </c>
      <c r="AB13" s="308"/>
      <c r="AC13" s="309" t="s">
        <v>246</v>
      </c>
      <c r="AD13" s="301"/>
      <c r="AE13" s="301" t="s">
        <v>311</v>
      </c>
      <c r="AF13" s="302"/>
    </row>
    <row r="14" spans="3:36" ht="20.100000000000001" customHeight="1" x14ac:dyDescent="0.15">
      <c r="E14" s="303"/>
      <c r="F14" s="304"/>
      <c r="G14" s="304"/>
      <c r="H14" s="305"/>
      <c r="I14" s="303"/>
      <c r="J14" s="304"/>
      <c r="K14" s="304"/>
      <c r="L14" s="305"/>
      <c r="M14" s="303"/>
      <c r="N14" s="304"/>
      <c r="O14" s="304"/>
      <c r="P14" s="305"/>
      <c r="Q14" s="303"/>
      <c r="R14" s="304"/>
      <c r="S14" s="304"/>
      <c r="T14" s="305"/>
      <c r="U14" s="303"/>
      <c r="V14" s="304"/>
      <c r="W14" s="304"/>
      <c r="X14" s="305"/>
      <c r="Y14" s="303"/>
      <c r="Z14" s="304"/>
      <c r="AA14" s="304"/>
      <c r="AB14" s="310"/>
      <c r="AC14" s="311">
        <f>SUM(E14,I14,M14,Q14,U14,Y14)</f>
        <v>0</v>
      </c>
      <c r="AD14" s="312"/>
      <c r="AE14" s="312">
        <f>SUM(G14,K14,O14,S14,W14,AA14,)</f>
        <v>0</v>
      </c>
      <c r="AF14" s="313"/>
    </row>
    <row r="16" spans="3:36" ht="20.100000000000001" customHeight="1" x14ac:dyDescent="0.15">
      <c r="C16" s="119"/>
      <c r="D16" s="240" t="s">
        <v>254</v>
      </c>
      <c r="E16" s="241"/>
      <c r="F16" s="241"/>
      <c r="G16" s="241"/>
      <c r="H16" s="241"/>
      <c r="I16" s="242"/>
      <c r="J16" s="240" t="s">
        <v>319</v>
      </c>
      <c r="K16" s="241"/>
      <c r="L16" s="241"/>
      <c r="M16" s="241"/>
      <c r="N16" s="241"/>
      <c r="O16" s="242"/>
      <c r="P16" s="240" t="s">
        <v>320</v>
      </c>
      <c r="Q16" s="241"/>
      <c r="R16" s="241"/>
      <c r="S16" s="241"/>
      <c r="T16" s="241"/>
      <c r="U16" s="242"/>
      <c r="V16" s="240" t="s">
        <v>321</v>
      </c>
      <c r="W16" s="241"/>
      <c r="X16" s="241"/>
      <c r="Y16" s="241"/>
      <c r="Z16" s="241"/>
      <c r="AA16" s="242"/>
      <c r="AB16" s="240" t="s">
        <v>322</v>
      </c>
      <c r="AC16" s="241"/>
      <c r="AD16" s="241"/>
      <c r="AE16" s="241"/>
      <c r="AF16" s="241"/>
      <c r="AG16" s="242"/>
    </row>
    <row r="17" spans="3:36" ht="30.75" customHeight="1" x14ac:dyDescent="0.15">
      <c r="C17" s="117" t="s">
        <v>238</v>
      </c>
      <c r="D17" s="314" t="s">
        <v>10</v>
      </c>
      <c r="E17" s="315"/>
      <c r="F17" s="315"/>
      <c r="G17" s="315"/>
      <c r="H17" s="315"/>
      <c r="I17" s="316"/>
      <c r="J17" s="317" t="s">
        <v>325</v>
      </c>
      <c r="K17" s="318"/>
      <c r="L17" s="318"/>
      <c r="M17" s="318"/>
      <c r="N17" s="318"/>
      <c r="O17" s="319"/>
      <c r="P17" s="317" t="s">
        <v>229</v>
      </c>
      <c r="Q17" s="318"/>
      <c r="R17" s="318"/>
      <c r="S17" s="318"/>
      <c r="T17" s="318"/>
      <c r="U17" s="319"/>
      <c r="V17" s="317" t="s">
        <v>39</v>
      </c>
      <c r="W17" s="318"/>
      <c r="X17" s="318"/>
      <c r="Y17" s="318"/>
      <c r="Z17" s="318"/>
      <c r="AA17" s="319"/>
      <c r="AB17" s="317" t="s">
        <v>327</v>
      </c>
      <c r="AC17" s="318"/>
      <c r="AD17" s="318"/>
      <c r="AE17" s="318"/>
      <c r="AF17" s="318"/>
      <c r="AG17" s="319"/>
    </row>
    <row r="18" spans="3:36" ht="30.75" customHeight="1" x14ac:dyDescent="0.15">
      <c r="C18" s="214">
        <v>1</v>
      </c>
      <c r="D18" s="320"/>
      <c r="E18" s="321"/>
      <c r="F18" s="321"/>
      <c r="G18" s="321"/>
      <c r="H18" s="321"/>
      <c r="I18" s="322"/>
      <c r="J18" s="320"/>
      <c r="K18" s="321"/>
      <c r="L18" s="321"/>
      <c r="M18" s="321"/>
      <c r="N18" s="321"/>
      <c r="O18" s="322"/>
      <c r="P18" s="320"/>
      <c r="Q18" s="321"/>
      <c r="R18" s="321"/>
      <c r="S18" s="321"/>
      <c r="T18" s="321"/>
      <c r="U18" s="322"/>
      <c r="V18" s="320"/>
      <c r="W18" s="321"/>
      <c r="X18" s="321"/>
      <c r="Y18" s="321"/>
      <c r="Z18" s="321"/>
      <c r="AA18" s="322"/>
      <c r="AB18" s="320"/>
      <c r="AC18" s="321"/>
      <c r="AD18" s="321"/>
      <c r="AE18" s="321"/>
      <c r="AF18" s="321"/>
      <c r="AG18" s="322"/>
    </row>
    <row r="19" spans="3:36" ht="30.75" customHeight="1" x14ac:dyDescent="0.15">
      <c r="C19" s="215">
        <v>2</v>
      </c>
      <c r="D19" s="250"/>
      <c r="E19" s="251"/>
      <c r="F19" s="251"/>
      <c r="G19" s="251"/>
      <c r="H19" s="251"/>
      <c r="I19" s="257"/>
      <c r="J19" s="250"/>
      <c r="K19" s="251"/>
      <c r="L19" s="251"/>
      <c r="M19" s="251"/>
      <c r="N19" s="251"/>
      <c r="O19" s="257"/>
      <c r="P19" s="250"/>
      <c r="Q19" s="251"/>
      <c r="R19" s="251"/>
      <c r="S19" s="251"/>
      <c r="T19" s="251"/>
      <c r="U19" s="257"/>
      <c r="V19" s="250"/>
      <c r="W19" s="251"/>
      <c r="X19" s="251"/>
      <c r="Y19" s="251"/>
      <c r="Z19" s="251"/>
      <c r="AA19" s="257"/>
      <c r="AB19" s="250"/>
      <c r="AC19" s="251"/>
      <c r="AD19" s="251"/>
      <c r="AE19" s="251"/>
      <c r="AF19" s="251"/>
      <c r="AG19" s="257"/>
    </row>
    <row r="20" spans="3:36" ht="30.75" customHeight="1" x14ac:dyDescent="0.15">
      <c r="C20" s="215">
        <v>3</v>
      </c>
      <c r="D20" s="250"/>
      <c r="E20" s="251"/>
      <c r="F20" s="251"/>
      <c r="G20" s="251"/>
      <c r="H20" s="251"/>
      <c r="I20" s="257"/>
      <c r="J20" s="250"/>
      <c r="K20" s="251"/>
      <c r="L20" s="251"/>
      <c r="M20" s="251"/>
      <c r="N20" s="251"/>
      <c r="O20" s="257"/>
      <c r="P20" s="250"/>
      <c r="Q20" s="251"/>
      <c r="R20" s="251"/>
      <c r="S20" s="251"/>
      <c r="T20" s="251"/>
      <c r="U20" s="257"/>
      <c r="V20" s="250"/>
      <c r="W20" s="251"/>
      <c r="X20" s="251"/>
      <c r="Y20" s="251"/>
      <c r="Z20" s="251"/>
      <c r="AA20" s="257"/>
      <c r="AB20" s="250"/>
      <c r="AC20" s="251"/>
      <c r="AD20" s="251"/>
      <c r="AE20" s="251"/>
      <c r="AF20" s="251"/>
      <c r="AG20" s="257"/>
    </row>
    <row r="21" spans="3:36" ht="30.75" customHeight="1" x14ac:dyDescent="0.15">
      <c r="C21" s="215">
        <v>4</v>
      </c>
      <c r="D21" s="250"/>
      <c r="E21" s="251"/>
      <c r="F21" s="251"/>
      <c r="G21" s="251"/>
      <c r="H21" s="251"/>
      <c r="I21" s="257"/>
      <c r="J21" s="250"/>
      <c r="K21" s="251"/>
      <c r="L21" s="251"/>
      <c r="M21" s="251"/>
      <c r="N21" s="251"/>
      <c r="O21" s="257"/>
      <c r="P21" s="250"/>
      <c r="Q21" s="251"/>
      <c r="R21" s="251"/>
      <c r="S21" s="251"/>
      <c r="T21" s="251"/>
      <c r="U21" s="257"/>
      <c r="V21" s="250"/>
      <c r="W21" s="251"/>
      <c r="X21" s="251"/>
      <c r="Y21" s="251"/>
      <c r="Z21" s="251"/>
      <c r="AA21" s="257"/>
      <c r="AB21" s="250"/>
      <c r="AC21" s="251"/>
      <c r="AD21" s="251"/>
      <c r="AE21" s="251"/>
      <c r="AF21" s="251"/>
      <c r="AG21" s="257"/>
    </row>
    <row r="22" spans="3:36" ht="30.75" customHeight="1" x14ac:dyDescent="0.15">
      <c r="C22" s="215">
        <v>5</v>
      </c>
      <c r="D22" s="250"/>
      <c r="E22" s="251"/>
      <c r="F22" s="251"/>
      <c r="G22" s="251"/>
      <c r="H22" s="251"/>
      <c r="I22" s="257"/>
      <c r="J22" s="250"/>
      <c r="K22" s="251"/>
      <c r="L22" s="251"/>
      <c r="M22" s="251"/>
      <c r="N22" s="251"/>
      <c r="O22" s="257"/>
      <c r="P22" s="250"/>
      <c r="Q22" s="251"/>
      <c r="R22" s="251"/>
      <c r="S22" s="251"/>
      <c r="T22" s="251"/>
      <c r="U22" s="257"/>
      <c r="V22" s="250"/>
      <c r="W22" s="251"/>
      <c r="X22" s="251"/>
      <c r="Y22" s="251"/>
      <c r="Z22" s="251"/>
      <c r="AA22" s="257"/>
      <c r="AB22" s="250"/>
      <c r="AC22" s="251"/>
      <c r="AD22" s="251"/>
      <c r="AE22" s="251"/>
      <c r="AF22" s="251"/>
      <c r="AG22" s="257"/>
    </row>
    <row r="23" spans="3:36" ht="20.100000000000001" customHeight="1" x14ac:dyDescent="0.15">
      <c r="C23" s="32" t="s">
        <v>337</v>
      </c>
    </row>
    <row r="26" spans="3:36" ht="13.5" x14ac:dyDescent="0.15">
      <c r="AJ26" s="56" t="s">
        <v>157</v>
      </c>
    </row>
    <row r="27" spans="3:36" ht="9" customHeight="1" x14ac:dyDescent="0.15">
      <c r="AJ27" s="56"/>
    </row>
    <row r="28" spans="3:36" s="31" customFormat="1" ht="20.100000000000001" customHeight="1" x14ac:dyDescent="0.15">
      <c r="G28" s="69"/>
      <c r="H28" s="278" t="str">
        <f>G3</f>
        <v>令和　</v>
      </c>
      <c r="I28" s="278"/>
      <c r="J28" s="31" t="s">
        <v>347</v>
      </c>
    </row>
    <row r="29" spans="3:36" ht="9" customHeight="1" x14ac:dyDescent="0.15"/>
    <row r="30" spans="3:36" ht="20.100000000000001" customHeight="1" x14ac:dyDescent="0.15">
      <c r="Y30" s="32" t="s">
        <v>21</v>
      </c>
      <c r="AA30" s="298">
        <f>AA5</f>
        <v>0</v>
      </c>
      <c r="AB30" s="298"/>
      <c r="AC30" s="298"/>
      <c r="AD30" s="298"/>
      <c r="AE30" s="298"/>
      <c r="AF30" s="298"/>
    </row>
    <row r="32" spans="3:36" ht="20.100000000000001" customHeight="1" x14ac:dyDescent="0.15">
      <c r="C32" s="119"/>
      <c r="D32" s="240" t="s">
        <v>254</v>
      </c>
      <c r="E32" s="241"/>
      <c r="F32" s="241"/>
      <c r="G32" s="241"/>
      <c r="H32" s="241"/>
      <c r="I32" s="242"/>
      <c r="J32" s="240" t="s">
        <v>319</v>
      </c>
      <c r="K32" s="241"/>
      <c r="L32" s="241"/>
      <c r="M32" s="241"/>
      <c r="N32" s="241"/>
      <c r="O32" s="242"/>
      <c r="P32" s="240" t="s">
        <v>320</v>
      </c>
      <c r="Q32" s="241"/>
      <c r="R32" s="241"/>
      <c r="S32" s="241"/>
      <c r="T32" s="241"/>
      <c r="U32" s="242"/>
      <c r="V32" s="240" t="s">
        <v>321</v>
      </c>
      <c r="W32" s="241"/>
      <c r="X32" s="241"/>
      <c r="Y32" s="241"/>
      <c r="Z32" s="241"/>
      <c r="AA32" s="242"/>
      <c r="AB32" s="240" t="s">
        <v>322</v>
      </c>
      <c r="AC32" s="241"/>
      <c r="AD32" s="241"/>
      <c r="AE32" s="241"/>
      <c r="AF32" s="241"/>
      <c r="AG32" s="242"/>
    </row>
    <row r="33" spans="3:33" ht="30.75" customHeight="1" x14ac:dyDescent="0.15">
      <c r="C33" s="117" t="s">
        <v>238</v>
      </c>
      <c r="D33" s="314" t="s">
        <v>10</v>
      </c>
      <c r="E33" s="315"/>
      <c r="F33" s="315"/>
      <c r="G33" s="315"/>
      <c r="H33" s="315"/>
      <c r="I33" s="316"/>
      <c r="J33" s="317" t="s">
        <v>325</v>
      </c>
      <c r="K33" s="318"/>
      <c r="L33" s="318"/>
      <c r="M33" s="318"/>
      <c r="N33" s="318"/>
      <c r="O33" s="319"/>
      <c r="P33" s="317" t="s">
        <v>229</v>
      </c>
      <c r="Q33" s="318"/>
      <c r="R33" s="318"/>
      <c r="S33" s="318"/>
      <c r="T33" s="318"/>
      <c r="U33" s="319"/>
      <c r="V33" s="317" t="s">
        <v>39</v>
      </c>
      <c r="W33" s="318"/>
      <c r="X33" s="318"/>
      <c r="Y33" s="318"/>
      <c r="Z33" s="318"/>
      <c r="AA33" s="319"/>
      <c r="AB33" s="317" t="s">
        <v>327</v>
      </c>
      <c r="AC33" s="318"/>
      <c r="AD33" s="318"/>
      <c r="AE33" s="318"/>
      <c r="AF33" s="318"/>
      <c r="AG33" s="319"/>
    </row>
    <row r="34" spans="3:33" ht="30.75" customHeight="1" x14ac:dyDescent="0.15">
      <c r="C34" s="214">
        <v>6</v>
      </c>
      <c r="D34" s="320"/>
      <c r="E34" s="321"/>
      <c r="F34" s="321"/>
      <c r="G34" s="321"/>
      <c r="H34" s="321"/>
      <c r="I34" s="322"/>
      <c r="J34" s="320"/>
      <c r="K34" s="321"/>
      <c r="L34" s="321"/>
      <c r="M34" s="321"/>
      <c r="N34" s="321"/>
      <c r="O34" s="322"/>
      <c r="P34" s="320"/>
      <c r="Q34" s="321"/>
      <c r="R34" s="321"/>
      <c r="S34" s="321"/>
      <c r="T34" s="321"/>
      <c r="U34" s="322"/>
      <c r="V34" s="320"/>
      <c r="W34" s="321"/>
      <c r="X34" s="321"/>
      <c r="Y34" s="321"/>
      <c r="Z34" s="321"/>
      <c r="AA34" s="322"/>
      <c r="AB34" s="320"/>
      <c r="AC34" s="321"/>
      <c r="AD34" s="321"/>
      <c r="AE34" s="321"/>
      <c r="AF34" s="321"/>
      <c r="AG34" s="322"/>
    </row>
    <row r="35" spans="3:33" ht="30.75" customHeight="1" x14ac:dyDescent="0.15">
      <c r="C35" s="215">
        <v>7</v>
      </c>
      <c r="D35" s="250"/>
      <c r="E35" s="251"/>
      <c r="F35" s="251"/>
      <c r="G35" s="251"/>
      <c r="H35" s="251"/>
      <c r="I35" s="257"/>
      <c r="J35" s="250"/>
      <c r="K35" s="251"/>
      <c r="L35" s="251"/>
      <c r="M35" s="251"/>
      <c r="N35" s="251"/>
      <c r="O35" s="257"/>
      <c r="P35" s="250"/>
      <c r="Q35" s="251"/>
      <c r="R35" s="251"/>
      <c r="S35" s="251"/>
      <c r="T35" s="251"/>
      <c r="U35" s="257"/>
      <c r="V35" s="250"/>
      <c r="W35" s="251"/>
      <c r="X35" s="251"/>
      <c r="Y35" s="251"/>
      <c r="Z35" s="251"/>
      <c r="AA35" s="257"/>
      <c r="AB35" s="250"/>
      <c r="AC35" s="251"/>
      <c r="AD35" s="251"/>
      <c r="AE35" s="251"/>
      <c r="AF35" s="251"/>
      <c r="AG35" s="257"/>
    </row>
    <row r="36" spans="3:33" ht="30.75" customHeight="1" x14ac:dyDescent="0.15">
      <c r="C36" s="215">
        <v>8</v>
      </c>
      <c r="D36" s="250"/>
      <c r="E36" s="251"/>
      <c r="F36" s="251"/>
      <c r="G36" s="251"/>
      <c r="H36" s="251"/>
      <c r="I36" s="257"/>
      <c r="J36" s="250"/>
      <c r="K36" s="251"/>
      <c r="L36" s="251"/>
      <c r="M36" s="251"/>
      <c r="N36" s="251"/>
      <c r="O36" s="257"/>
      <c r="P36" s="250"/>
      <c r="Q36" s="251"/>
      <c r="R36" s="251"/>
      <c r="S36" s="251"/>
      <c r="T36" s="251"/>
      <c r="U36" s="257"/>
      <c r="V36" s="250"/>
      <c r="W36" s="251"/>
      <c r="X36" s="251"/>
      <c r="Y36" s="251"/>
      <c r="Z36" s="251"/>
      <c r="AA36" s="257"/>
      <c r="AB36" s="250"/>
      <c r="AC36" s="251"/>
      <c r="AD36" s="251"/>
      <c r="AE36" s="251"/>
      <c r="AF36" s="251"/>
      <c r="AG36" s="257"/>
    </row>
    <row r="37" spans="3:33" ht="30.75" customHeight="1" x14ac:dyDescent="0.15">
      <c r="C37" s="215">
        <v>9</v>
      </c>
      <c r="D37" s="250"/>
      <c r="E37" s="251"/>
      <c r="F37" s="251"/>
      <c r="G37" s="251"/>
      <c r="H37" s="251"/>
      <c r="I37" s="257"/>
      <c r="J37" s="250"/>
      <c r="K37" s="251"/>
      <c r="L37" s="251"/>
      <c r="M37" s="251"/>
      <c r="N37" s="251"/>
      <c r="O37" s="257"/>
      <c r="P37" s="250"/>
      <c r="Q37" s="251"/>
      <c r="R37" s="251"/>
      <c r="S37" s="251"/>
      <c r="T37" s="251"/>
      <c r="U37" s="257"/>
      <c r="V37" s="250"/>
      <c r="W37" s="251"/>
      <c r="X37" s="251"/>
      <c r="Y37" s="251"/>
      <c r="Z37" s="251"/>
      <c r="AA37" s="257"/>
      <c r="AB37" s="250"/>
      <c r="AC37" s="251"/>
      <c r="AD37" s="251"/>
      <c r="AE37" s="251"/>
      <c r="AF37" s="251"/>
      <c r="AG37" s="257"/>
    </row>
    <row r="38" spans="3:33" ht="30.75" customHeight="1" x14ac:dyDescent="0.15">
      <c r="C38" s="215">
        <v>10</v>
      </c>
      <c r="D38" s="250"/>
      <c r="E38" s="251"/>
      <c r="F38" s="251"/>
      <c r="G38" s="251"/>
      <c r="H38" s="251"/>
      <c r="I38" s="257"/>
      <c r="J38" s="250"/>
      <c r="K38" s="251"/>
      <c r="L38" s="251"/>
      <c r="M38" s="251"/>
      <c r="N38" s="251"/>
      <c r="O38" s="257"/>
      <c r="P38" s="250"/>
      <c r="Q38" s="251"/>
      <c r="R38" s="251"/>
      <c r="S38" s="251"/>
      <c r="T38" s="251"/>
      <c r="U38" s="257"/>
      <c r="V38" s="250"/>
      <c r="W38" s="251"/>
      <c r="X38" s="251"/>
      <c r="Y38" s="251"/>
      <c r="Z38" s="251"/>
      <c r="AA38" s="257"/>
      <c r="AB38" s="250"/>
      <c r="AC38" s="251"/>
      <c r="AD38" s="251"/>
      <c r="AE38" s="251"/>
      <c r="AF38" s="251"/>
      <c r="AG38" s="257"/>
    </row>
    <row r="39" spans="3:33" ht="20.100000000000001" customHeight="1" x14ac:dyDescent="0.15">
      <c r="C39" s="32" t="s">
        <v>337</v>
      </c>
    </row>
    <row r="41" spans="3:33" ht="20.100000000000001" customHeight="1" x14ac:dyDescent="0.15">
      <c r="C41" s="32" t="s">
        <v>71</v>
      </c>
    </row>
    <row r="42" spans="3:33" ht="20.100000000000001" customHeight="1" x14ac:dyDescent="0.15">
      <c r="C42" s="323"/>
      <c r="D42" s="324"/>
      <c r="E42" s="324"/>
      <c r="F42" s="324"/>
      <c r="G42" s="324"/>
      <c r="H42" s="324"/>
      <c r="I42" s="324"/>
      <c r="J42" s="324"/>
      <c r="K42" s="324"/>
      <c r="L42" s="324"/>
      <c r="M42" s="324"/>
      <c r="N42" s="324"/>
      <c r="O42" s="324"/>
      <c r="P42" s="324"/>
      <c r="Q42" s="324"/>
      <c r="R42" s="324"/>
      <c r="S42" s="324"/>
      <c r="T42" s="324"/>
      <c r="U42" s="324"/>
      <c r="V42" s="324"/>
      <c r="W42" s="324"/>
      <c r="X42" s="324"/>
      <c r="Y42" s="324"/>
      <c r="Z42" s="324"/>
      <c r="AA42" s="324"/>
      <c r="AB42" s="324"/>
      <c r="AC42" s="324"/>
      <c r="AD42" s="324"/>
      <c r="AE42" s="324"/>
      <c r="AF42" s="324"/>
      <c r="AG42" s="325"/>
    </row>
    <row r="43" spans="3:33" ht="20.100000000000001" customHeight="1" x14ac:dyDescent="0.15">
      <c r="C43" s="326"/>
      <c r="D43" s="327"/>
      <c r="E43" s="327"/>
      <c r="F43" s="327"/>
      <c r="G43" s="327"/>
      <c r="H43" s="327"/>
      <c r="I43" s="327"/>
      <c r="J43" s="327"/>
      <c r="K43" s="327"/>
      <c r="L43" s="327"/>
      <c r="M43" s="327"/>
      <c r="N43" s="327"/>
      <c r="O43" s="327"/>
      <c r="P43" s="327"/>
      <c r="Q43" s="327"/>
      <c r="R43" s="327"/>
      <c r="S43" s="327"/>
      <c r="T43" s="327"/>
      <c r="U43" s="327"/>
      <c r="V43" s="327"/>
      <c r="W43" s="327"/>
      <c r="X43" s="327"/>
      <c r="Y43" s="327"/>
      <c r="Z43" s="327"/>
      <c r="AA43" s="327"/>
      <c r="AB43" s="327"/>
      <c r="AC43" s="327"/>
      <c r="AD43" s="327"/>
      <c r="AE43" s="327"/>
      <c r="AF43" s="327"/>
      <c r="AG43" s="328"/>
    </row>
    <row r="44" spans="3:33" ht="20.100000000000001" customHeight="1" x14ac:dyDescent="0.15">
      <c r="C44" s="326"/>
      <c r="D44" s="327"/>
      <c r="E44" s="327"/>
      <c r="F44" s="327"/>
      <c r="G44" s="327"/>
      <c r="H44" s="327"/>
      <c r="I44" s="327"/>
      <c r="J44" s="327"/>
      <c r="K44" s="327"/>
      <c r="L44" s="327"/>
      <c r="M44" s="327"/>
      <c r="N44" s="327"/>
      <c r="O44" s="327"/>
      <c r="P44" s="327"/>
      <c r="Q44" s="327"/>
      <c r="R44" s="327"/>
      <c r="S44" s="327"/>
      <c r="T44" s="327"/>
      <c r="U44" s="327"/>
      <c r="V44" s="327"/>
      <c r="W44" s="327"/>
      <c r="X44" s="327"/>
      <c r="Y44" s="327"/>
      <c r="Z44" s="327"/>
      <c r="AA44" s="327"/>
      <c r="AB44" s="327"/>
      <c r="AC44" s="327"/>
      <c r="AD44" s="327"/>
      <c r="AE44" s="327"/>
      <c r="AF44" s="327"/>
      <c r="AG44" s="328"/>
    </row>
    <row r="45" spans="3:33" ht="20.100000000000001" customHeight="1" x14ac:dyDescent="0.15">
      <c r="C45" s="326"/>
      <c r="D45" s="327"/>
      <c r="E45" s="327"/>
      <c r="F45" s="327"/>
      <c r="G45" s="327"/>
      <c r="H45" s="327"/>
      <c r="I45" s="327"/>
      <c r="J45" s="327"/>
      <c r="K45" s="327"/>
      <c r="L45" s="327"/>
      <c r="M45" s="327"/>
      <c r="N45" s="327"/>
      <c r="O45" s="327"/>
      <c r="P45" s="327"/>
      <c r="Q45" s="327"/>
      <c r="R45" s="327"/>
      <c r="S45" s="327"/>
      <c r="T45" s="327"/>
      <c r="U45" s="327"/>
      <c r="V45" s="327"/>
      <c r="W45" s="327"/>
      <c r="X45" s="327"/>
      <c r="Y45" s="327"/>
      <c r="Z45" s="327"/>
      <c r="AA45" s="327"/>
      <c r="AB45" s="327"/>
      <c r="AC45" s="327"/>
      <c r="AD45" s="327"/>
      <c r="AE45" s="327"/>
      <c r="AF45" s="327"/>
      <c r="AG45" s="328"/>
    </row>
    <row r="46" spans="3:33" ht="20.100000000000001" customHeight="1" x14ac:dyDescent="0.15">
      <c r="C46" s="329"/>
      <c r="D46" s="330"/>
      <c r="E46" s="330"/>
      <c r="F46" s="330"/>
      <c r="G46" s="330"/>
      <c r="H46" s="330"/>
      <c r="I46" s="330"/>
      <c r="J46" s="330"/>
      <c r="K46" s="330"/>
      <c r="L46" s="330"/>
      <c r="M46" s="330"/>
      <c r="N46" s="330"/>
      <c r="O46" s="330"/>
      <c r="P46" s="330"/>
      <c r="Q46" s="330"/>
      <c r="R46" s="330"/>
      <c r="S46" s="330"/>
      <c r="T46" s="330"/>
      <c r="U46" s="330"/>
      <c r="V46" s="330"/>
      <c r="W46" s="330"/>
      <c r="X46" s="330"/>
      <c r="Y46" s="330"/>
      <c r="Z46" s="330"/>
      <c r="AA46" s="330"/>
      <c r="AB46" s="330"/>
      <c r="AC46" s="330"/>
      <c r="AD46" s="330"/>
      <c r="AE46" s="330"/>
      <c r="AF46" s="330"/>
      <c r="AG46" s="331"/>
    </row>
  </sheetData>
  <mergeCells count="123">
    <mergeCell ref="D38:I38"/>
    <mergeCell ref="J38:O38"/>
    <mergeCell ref="P38:U38"/>
    <mergeCell ref="V38:AA38"/>
    <mergeCell ref="AB38:AG38"/>
    <mergeCell ref="E7:F9"/>
    <mergeCell ref="O7:R8"/>
    <mergeCell ref="C42:AG46"/>
    <mergeCell ref="D36:I36"/>
    <mergeCell ref="J36:O36"/>
    <mergeCell ref="P36:U36"/>
    <mergeCell ref="V36:AA36"/>
    <mergeCell ref="AB36:AG36"/>
    <mergeCell ref="D37:I37"/>
    <mergeCell ref="J37:O37"/>
    <mergeCell ref="P37:U37"/>
    <mergeCell ref="V37:AA37"/>
    <mergeCell ref="AB37:AG37"/>
    <mergeCell ref="D34:I34"/>
    <mergeCell ref="J34:O34"/>
    <mergeCell ref="P34:U34"/>
    <mergeCell ref="V34:AA34"/>
    <mergeCell ref="AB34:AG34"/>
    <mergeCell ref="D35:I35"/>
    <mergeCell ref="J35:O35"/>
    <mergeCell ref="P35:U35"/>
    <mergeCell ref="V35:AA35"/>
    <mergeCell ref="AB35:AG35"/>
    <mergeCell ref="H28:I28"/>
    <mergeCell ref="AA30:AF30"/>
    <mergeCell ref="D32:I32"/>
    <mergeCell ref="J32:O32"/>
    <mergeCell ref="P32:U32"/>
    <mergeCell ref="V32:AA32"/>
    <mergeCell ref="AB32:AG32"/>
    <mergeCell ref="D33:I33"/>
    <mergeCell ref="J33:O33"/>
    <mergeCell ref="P33:U33"/>
    <mergeCell ref="V33:AA33"/>
    <mergeCell ref="AB33:AG33"/>
    <mergeCell ref="D21:I21"/>
    <mergeCell ref="J21:O21"/>
    <mergeCell ref="P21:U21"/>
    <mergeCell ref="V21:AA21"/>
    <mergeCell ref="AB21:AG21"/>
    <mergeCell ref="D22:I22"/>
    <mergeCell ref="J22:O22"/>
    <mergeCell ref="P22:U22"/>
    <mergeCell ref="V22:AA22"/>
    <mergeCell ref="AB22:AG22"/>
    <mergeCell ref="D19:I19"/>
    <mergeCell ref="J19:O19"/>
    <mergeCell ref="P19:U19"/>
    <mergeCell ref="V19:AA19"/>
    <mergeCell ref="AB19:AG19"/>
    <mergeCell ref="D20:I20"/>
    <mergeCell ref="J20:O20"/>
    <mergeCell ref="P20:U20"/>
    <mergeCell ref="V20:AA20"/>
    <mergeCell ref="AB20:AG20"/>
    <mergeCell ref="D17:I17"/>
    <mergeCell ref="J17:O17"/>
    <mergeCell ref="P17:U17"/>
    <mergeCell ref="V17:AA17"/>
    <mergeCell ref="AB17:AG17"/>
    <mergeCell ref="D18:I18"/>
    <mergeCell ref="J18:O18"/>
    <mergeCell ref="P18:U18"/>
    <mergeCell ref="V18:AA18"/>
    <mergeCell ref="AB18:AG18"/>
    <mergeCell ref="W14:X14"/>
    <mergeCell ref="Y14:Z14"/>
    <mergeCell ref="AA14:AB14"/>
    <mergeCell ref="AC14:AD14"/>
    <mergeCell ref="AE14:AF14"/>
    <mergeCell ref="D16:I16"/>
    <mergeCell ref="J16:O16"/>
    <mergeCell ref="P16:U16"/>
    <mergeCell ref="V16:AA16"/>
    <mergeCell ref="AB16:AG16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E12:H12"/>
    <mergeCell ref="I12:L12"/>
    <mergeCell ref="M12:P12"/>
    <mergeCell ref="Q12:T12"/>
    <mergeCell ref="U12:X12"/>
    <mergeCell ref="Y12:AB12"/>
    <mergeCell ref="AC12:AF12"/>
    <mergeCell ref="E13:F13"/>
    <mergeCell ref="G13:H13"/>
    <mergeCell ref="I13:J13"/>
    <mergeCell ref="K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G3:H3"/>
    <mergeCell ref="AA5:AF5"/>
    <mergeCell ref="G7:J7"/>
    <mergeCell ref="K7:N7"/>
    <mergeCell ref="G8:H8"/>
    <mergeCell ref="I8:J8"/>
    <mergeCell ref="K8:L8"/>
    <mergeCell ref="M8:N8"/>
    <mergeCell ref="G9:H9"/>
    <mergeCell ref="I9:J9"/>
    <mergeCell ref="K9:L9"/>
    <mergeCell ref="M9:N9"/>
    <mergeCell ref="O9:R9"/>
  </mergeCells>
  <phoneticPr fontId="1"/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9"/>
  </sheetPr>
  <dimension ref="C1:AJ46"/>
  <sheetViews>
    <sheetView showGridLines="0" view="pageBreakPreview" zoomScale="80" zoomScaleSheetLayoutView="80" workbookViewId="0">
      <selection activeCell="S14" sqref="S14:T14"/>
    </sheetView>
  </sheetViews>
  <sheetFormatPr defaultColWidth="3.625" defaultRowHeight="20.100000000000001" customHeight="1" x14ac:dyDescent="0.15"/>
  <sheetData>
    <row r="1" spans="3:36" ht="13.5" x14ac:dyDescent="0.15">
      <c r="AJ1" s="7"/>
    </row>
    <row r="2" spans="3:36" ht="9" customHeight="1" x14ac:dyDescent="0.15">
      <c r="AJ2" s="7"/>
    </row>
    <row r="3" spans="3:36" s="2" customFormat="1" ht="20.100000000000001" customHeight="1" x14ac:dyDescent="0.15">
      <c r="F3" s="13"/>
      <c r="G3" s="333" t="str">
        <f>スタートアップ!M3</f>
        <v>令和　</v>
      </c>
      <c r="H3" s="333"/>
      <c r="I3" s="2" t="s">
        <v>226</v>
      </c>
    </row>
    <row r="4" spans="3:36" ht="9" customHeight="1" x14ac:dyDescent="0.15"/>
    <row r="5" spans="3:36" ht="20.100000000000001" customHeight="1" x14ac:dyDescent="0.15">
      <c r="Y5" t="s">
        <v>21</v>
      </c>
      <c r="AA5" s="334">
        <f>スタートアップ!K6</f>
        <v>0</v>
      </c>
      <c r="AB5" s="334"/>
      <c r="AC5" s="334"/>
      <c r="AD5" s="334"/>
      <c r="AE5" s="334"/>
      <c r="AF5" s="334"/>
    </row>
    <row r="7" spans="3:36" ht="20.100000000000001" customHeight="1" x14ac:dyDescent="0.15">
      <c r="E7" s="335" t="s">
        <v>300</v>
      </c>
      <c r="F7" s="335"/>
      <c r="G7" s="335" t="s">
        <v>314</v>
      </c>
      <c r="H7" s="335"/>
      <c r="I7" s="335"/>
      <c r="J7" s="335"/>
      <c r="K7" s="335" t="s">
        <v>318</v>
      </c>
      <c r="L7" s="335"/>
      <c r="M7" s="335"/>
      <c r="N7" s="335"/>
      <c r="O7" s="335" t="s">
        <v>247</v>
      </c>
      <c r="P7" s="335"/>
      <c r="Q7" s="335"/>
      <c r="R7" s="335"/>
    </row>
    <row r="8" spans="3:36" ht="20.100000000000001" customHeight="1" x14ac:dyDescent="0.15">
      <c r="E8" s="335"/>
      <c r="F8" s="335"/>
      <c r="G8" s="336" t="s">
        <v>246</v>
      </c>
      <c r="H8" s="337"/>
      <c r="I8" s="337" t="s">
        <v>311</v>
      </c>
      <c r="J8" s="338"/>
      <c r="K8" s="336" t="s">
        <v>316</v>
      </c>
      <c r="L8" s="337"/>
      <c r="M8" s="337" t="s">
        <v>311</v>
      </c>
      <c r="N8" s="338"/>
      <c r="O8" s="335"/>
      <c r="P8" s="335"/>
      <c r="Q8" s="335"/>
      <c r="R8" s="335"/>
    </row>
    <row r="9" spans="3:36" ht="20.100000000000001" customHeight="1" x14ac:dyDescent="0.15">
      <c r="E9" s="335"/>
      <c r="F9" s="335"/>
      <c r="G9" s="339"/>
      <c r="H9" s="340"/>
      <c r="I9" s="340"/>
      <c r="J9" s="341"/>
      <c r="K9" s="339"/>
      <c r="L9" s="340"/>
      <c r="M9" s="340"/>
      <c r="N9" s="341"/>
      <c r="O9" s="342"/>
      <c r="P9" s="342"/>
      <c r="Q9" s="342"/>
      <c r="R9" s="342"/>
    </row>
    <row r="10" spans="3:36" ht="9" customHeight="1" x14ac:dyDescent="0.15"/>
    <row r="11" spans="3:36" ht="20.100000000000001" customHeight="1" x14ac:dyDescent="0.15">
      <c r="E11" t="s">
        <v>252</v>
      </c>
    </row>
    <row r="12" spans="3:36" ht="27.75" customHeight="1" x14ac:dyDescent="0.15">
      <c r="E12" s="335" t="s">
        <v>312</v>
      </c>
      <c r="F12" s="335"/>
      <c r="G12" s="335"/>
      <c r="H12" s="335"/>
      <c r="I12" s="335" t="s">
        <v>102</v>
      </c>
      <c r="J12" s="335"/>
      <c r="K12" s="335"/>
      <c r="L12" s="335"/>
      <c r="M12" s="335" t="s">
        <v>83</v>
      </c>
      <c r="N12" s="335"/>
      <c r="O12" s="335"/>
      <c r="P12" s="335"/>
      <c r="Q12" s="335" t="s">
        <v>255</v>
      </c>
      <c r="R12" s="335"/>
      <c r="S12" s="335"/>
      <c r="T12" s="335"/>
      <c r="U12" s="343" t="s">
        <v>257</v>
      </c>
      <c r="V12" s="335"/>
      <c r="W12" s="335"/>
      <c r="X12" s="335"/>
      <c r="Y12" s="335" t="s">
        <v>258</v>
      </c>
      <c r="Z12" s="335"/>
      <c r="AA12" s="335"/>
      <c r="AB12" s="344"/>
      <c r="AC12" s="345" t="s">
        <v>313</v>
      </c>
      <c r="AD12" s="335"/>
      <c r="AE12" s="335"/>
      <c r="AF12" s="335"/>
    </row>
    <row r="13" spans="3:36" ht="20.100000000000001" customHeight="1" x14ac:dyDescent="0.15">
      <c r="E13" s="336" t="s">
        <v>246</v>
      </c>
      <c r="F13" s="337"/>
      <c r="G13" s="337" t="s">
        <v>311</v>
      </c>
      <c r="H13" s="338"/>
      <c r="I13" s="336" t="s">
        <v>246</v>
      </c>
      <c r="J13" s="337"/>
      <c r="K13" s="337" t="s">
        <v>311</v>
      </c>
      <c r="L13" s="338"/>
      <c r="M13" s="336" t="s">
        <v>246</v>
      </c>
      <c r="N13" s="337"/>
      <c r="O13" s="337" t="s">
        <v>311</v>
      </c>
      <c r="P13" s="338"/>
      <c r="Q13" s="336" t="s">
        <v>246</v>
      </c>
      <c r="R13" s="337"/>
      <c r="S13" s="337" t="s">
        <v>311</v>
      </c>
      <c r="T13" s="338"/>
      <c r="U13" s="336" t="s">
        <v>246</v>
      </c>
      <c r="V13" s="337"/>
      <c r="W13" s="337" t="s">
        <v>311</v>
      </c>
      <c r="X13" s="338"/>
      <c r="Y13" s="336" t="s">
        <v>246</v>
      </c>
      <c r="Z13" s="337"/>
      <c r="AA13" s="337" t="s">
        <v>311</v>
      </c>
      <c r="AB13" s="346"/>
      <c r="AC13" s="347" t="s">
        <v>246</v>
      </c>
      <c r="AD13" s="337"/>
      <c r="AE13" s="337" t="s">
        <v>311</v>
      </c>
      <c r="AF13" s="338"/>
    </row>
    <row r="14" spans="3:36" ht="20.100000000000001" customHeight="1" x14ac:dyDescent="0.15">
      <c r="E14" s="339"/>
      <c r="F14" s="340"/>
      <c r="G14" s="340"/>
      <c r="H14" s="341"/>
      <c r="I14" s="339"/>
      <c r="J14" s="340"/>
      <c r="K14" s="340"/>
      <c r="L14" s="341"/>
      <c r="M14" s="339"/>
      <c r="N14" s="340"/>
      <c r="O14" s="340"/>
      <c r="P14" s="341"/>
      <c r="Q14" s="339"/>
      <c r="R14" s="340"/>
      <c r="S14" s="340"/>
      <c r="T14" s="341"/>
      <c r="U14" s="339"/>
      <c r="V14" s="340"/>
      <c r="W14" s="340"/>
      <c r="X14" s="341"/>
      <c r="Y14" s="339"/>
      <c r="Z14" s="340"/>
      <c r="AA14" s="340"/>
      <c r="AB14" s="348"/>
      <c r="AC14" s="349">
        <f>SUM(E14,I14,M14,Q14,U14,Y14)</f>
        <v>0</v>
      </c>
      <c r="AD14" s="350"/>
      <c r="AE14" s="350">
        <f>SUM(G14,K14,O14,S14,W14,AA14,)</f>
        <v>0</v>
      </c>
      <c r="AF14" s="351"/>
    </row>
    <row r="16" spans="3:36" ht="20.100000000000001" customHeight="1" x14ac:dyDescent="0.15">
      <c r="C16" s="10"/>
      <c r="D16" s="344" t="s">
        <v>254</v>
      </c>
      <c r="E16" s="352"/>
      <c r="F16" s="352"/>
      <c r="G16" s="352"/>
      <c r="H16" s="352"/>
      <c r="I16" s="353"/>
      <c r="J16" s="344" t="s">
        <v>319</v>
      </c>
      <c r="K16" s="352"/>
      <c r="L16" s="352"/>
      <c r="M16" s="352"/>
      <c r="N16" s="352"/>
      <c r="O16" s="353"/>
      <c r="P16" s="344" t="s">
        <v>320</v>
      </c>
      <c r="Q16" s="352"/>
      <c r="R16" s="352"/>
      <c r="S16" s="352"/>
      <c r="T16" s="352"/>
      <c r="U16" s="353"/>
      <c r="V16" s="344" t="s">
        <v>321</v>
      </c>
      <c r="W16" s="352"/>
      <c r="X16" s="352"/>
      <c r="Y16" s="352"/>
      <c r="Z16" s="352"/>
      <c r="AA16" s="353"/>
      <c r="AB16" s="344" t="s">
        <v>322</v>
      </c>
      <c r="AC16" s="352"/>
      <c r="AD16" s="352"/>
      <c r="AE16" s="352"/>
      <c r="AF16" s="352"/>
      <c r="AG16" s="353"/>
    </row>
    <row r="17" spans="3:36" ht="30.75" customHeight="1" x14ac:dyDescent="0.15">
      <c r="C17" s="11" t="s">
        <v>238</v>
      </c>
      <c r="D17" s="354" t="s">
        <v>10</v>
      </c>
      <c r="E17" s="355"/>
      <c r="F17" s="355"/>
      <c r="G17" s="355"/>
      <c r="H17" s="355"/>
      <c r="I17" s="356"/>
      <c r="J17" s="357" t="s">
        <v>325</v>
      </c>
      <c r="K17" s="358"/>
      <c r="L17" s="358"/>
      <c r="M17" s="358"/>
      <c r="N17" s="358"/>
      <c r="O17" s="359"/>
      <c r="P17" s="357" t="s">
        <v>229</v>
      </c>
      <c r="Q17" s="358"/>
      <c r="R17" s="358"/>
      <c r="S17" s="358"/>
      <c r="T17" s="358"/>
      <c r="U17" s="359"/>
      <c r="V17" s="357" t="s">
        <v>39</v>
      </c>
      <c r="W17" s="358"/>
      <c r="X17" s="358"/>
      <c r="Y17" s="358"/>
      <c r="Z17" s="358"/>
      <c r="AA17" s="359"/>
      <c r="AB17" s="357" t="s">
        <v>327</v>
      </c>
      <c r="AC17" s="358"/>
      <c r="AD17" s="358"/>
      <c r="AE17" s="358"/>
      <c r="AF17" s="358"/>
      <c r="AG17" s="359"/>
    </row>
    <row r="18" spans="3:36" ht="30.75" customHeight="1" x14ac:dyDescent="0.15">
      <c r="C18" s="12">
        <v>1</v>
      </c>
      <c r="D18" s="360"/>
      <c r="E18" s="361"/>
      <c r="F18" s="361"/>
      <c r="G18" s="361"/>
      <c r="H18" s="361"/>
      <c r="I18" s="362"/>
      <c r="J18" s="360"/>
      <c r="K18" s="361"/>
      <c r="L18" s="361"/>
      <c r="M18" s="361"/>
      <c r="N18" s="361"/>
      <c r="O18" s="362"/>
      <c r="P18" s="360"/>
      <c r="Q18" s="361"/>
      <c r="R18" s="361"/>
      <c r="S18" s="361"/>
      <c r="T18" s="361"/>
      <c r="U18" s="362"/>
      <c r="V18" s="360"/>
      <c r="W18" s="361"/>
      <c r="X18" s="361"/>
      <c r="Y18" s="361"/>
      <c r="Z18" s="361"/>
      <c r="AA18" s="362"/>
      <c r="AB18" s="360"/>
      <c r="AC18" s="361"/>
      <c r="AD18" s="361"/>
      <c r="AE18" s="361"/>
      <c r="AF18" s="361"/>
      <c r="AG18" s="362"/>
    </row>
    <row r="19" spans="3:36" ht="30.75" customHeight="1" x14ac:dyDescent="0.15">
      <c r="C19" s="3">
        <v>2</v>
      </c>
      <c r="D19" s="363"/>
      <c r="E19" s="364"/>
      <c r="F19" s="364"/>
      <c r="G19" s="364"/>
      <c r="H19" s="364"/>
      <c r="I19" s="365"/>
      <c r="J19" s="363"/>
      <c r="K19" s="364"/>
      <c r="L19" s="364"/>
      <c r="M19" s="364"/>
      <c r="N19" s="364"/>
      <c r="O19" s="365"/>
      <c r="P19" s="363"/>
      <c r="Q19" s="364"/>
      <c r="R19" s="364"/>
      <c r="S19" s="364"/>
      <c r="T19" s="364"/>
      <c r="U19" s="365"/>
      <c r="V19" s="363"/>
      <c r="W19" s="364"/>
      <c r="X19" s="364"/>
      <c r="Y19" s="364"/>
      <c r="Z19" s="364"/>
      <c r="AA19" s="365"/>
      <c r="AB19" s="363"/>
      <c r="AC19" s="364"/>
      <c r="AD19" s="364"/>
      <c r="AE19" s="364"/>
      <c r="AF19" s="364"/>
      <c r="AG19" s="365"/>
    </row>
    <row r="20" spans="3:36" ht="30.75" customHeight="1" x14ac:dyDescent="0.15">
      <c r="C20" s="3">
        <v>3</v>
      </c>
      <c r="D20" s="363"/>
      <c r="E20" s="364"/>
      <c r="F20" s="364"/>
      <c r="G20" s="364"/>
      <c r="H20" s="364"/>
      <c r="I20" s="365"/>
      <c r="J20" s="363"/>
      <c r="K20" s="364"/>
      <c r="L20" s="364"/>
      <c r="M20" s="364"/>
      <c r="N20" s="364"/>
      <c r="O20" s="365"/>
      <c r="P20" s="363"/>
      <c r="Q20" s="364"/>
      <c r="R20" s="364"/>
      <c r="S20" s="364"/>
      <c r="T20" s="364"/>
      <c r="U20" s="365"/>
      <c r="V20" s="363"/>
      <c r="W20" s="364"/>
      <c r="X20" s="364"/>
      <c r="Y20" s="364"/>
      <c r="Z20" s="364"/>
      <c r="AA20" s="365"/>
      <c r="AB20" s="363"/>
      <c r="AC20" s="364"/>
      <c r="AD20" s="364"/>
      <c r="AE20" s="364"/>
      <c r="AF20" s="364"/>
      <c r="AG20" s="365"/>
    </row>
    <row r="21" spans="3:36" ht="30.75" customHeight="1" x14ac:dyDescent="0.15">
      <c r="C21" s="3">
        <v>4</v>
      </c>
      <c r="D21" s="363"/>
      <c r="E21" s="364"/>
      <c r="F21" s="364"/>
      <c r="G21" s="364"/>
      <c r="H21" s="364"/>
      <c r="I21" s="365"/>
      <c r="J21" s="363"/>
      <c r="K21" s="364"/>
      <c r="L21" s="364"/>
      <c r="M21" s="364"/>
      <c r="N21" s="364"/>
      <c r="O21" s="365"/>
      <c r="P21" s="363"/>
      <c r="Q21" s="364"/>
      <c r="R21" s="364"/>
      <c r="S21" s="364"/>
      <c r="T21" s="364"/>
      <c r="U21" s="365"/>
      <c r="V21" s="363"/>
      <c r="W21" s="364"/>
      <c r="X21" s="364"/>
      <c r="Y21" s="364"/>
      <c r="Z21" s="364"/>
      <c r="AA21" s="365"/>
      <c r="AB21" s="363"/>
      <c r="AC21" s="364"/>
      <c r="AD21" s="364"/>
      <c r="AE21" s="364"/>
      <c r="AF21" s="364"/>
      <c r="AG21" s="365"/>
    </row>
    <row r="22" spans="3:36" ht="30.75" customHeight="1" x14ac:dyDescent="0.15">
      <c r="C22" s="3">
        <v>5</v>
      </c>
      <c r="D22" s="363"/>
      <c r="E22" s="364"/>
      <c r="F22" s="364"/>
      <c r="G22" s="364"/>
      <c r="H22" s="364"/>
      <c r="I22" s="365"/>
      <c r="J22" s="363"/>
      <c r="K22" s="364"/>
      <c r="L22" s="364"/>
      <c r="M22" s="364"/>
      <c r="N22" s="364"/>
      <c r="O22" s="365"/>
      <c r="P22" s="363"/>
      <c r="Q22" s="364"/>
      <c r="R22" s="364"/>
      <c r="S22" s="364"/>
      <c r="T22" s="364"/>
      <c r="U22" s="365"/>
      <c r="V22" s="363"/>
      <c r="W22" s="364"/>
      <c r="X22" s="364"/>
      <c r="Y22" s="364"/>
      <c r="Z22" s="364"/>
      <c r="AA22" s="365"/>
      <c r="AB22" s="363"/>
      <c r="AC22" s="364"/>
      <c r="AD22" s="364"/>
      <c r="AE22" s="364"/>
      <c r="AF22" s="364"/>
      <c r="AG22" s="365"/>
    </row>
    <row r="23" spans="3:36" ht="20.100000000000001" customHeight="1" x14ac:dyDescent="0.15">
      <c r="C23" t="s">
        <v>337</v>
      </c>
    </row>
    <row r="26" spans="3:36" ht="13.5" x14ac:dyDescent="0.15">
      <c r="AJ26" s="7" t="s">
        <v>157</v>
      </c>
    </row>
    <row r="27" spans="3:36" ht="9" customHeight="1" x14ac:dyDescent="0.15">
      <c r="AJ27" s="7"/>
    </row>
    <row r="28" spans="3:36" s="2" customFormat="1" ht="20.100000000000001" customHeight="1" x14ac:dyDescent="0.15">
      <c r="G28" s="13"/>
      <c r="H28" s="366" t="str">
        <f>G3</f>
        <v>令和　</v>
      </c>
      <c r="I28" s="366"/>
      <c r="J28" s="2" t="s">
        <v>128</v>
      </c>
    </row>
    <row r="29" spans="3:36" ht="9" customHeight="1" x14ac:dyDescent="0.15"/>
    <row r="30" spans="3:36" ht="20.100000000000001" customHeight="1" x14ac:dyDescent="0.15">
      <c r="Y30" t="s">
        <v>21</v>
      </c>
      <c r="AA30" s="334">
        <f>AA5</f>
        <v>0</v>
      </c>
      <c r="AB30" s="334"/>
      <c r="AC30" s="334"/>
      <c r="AD30" s="334"/>
      <c r="AE30" s="334"/>
      <c r="AF30" s="334"/>
    </row>
    <row r="32" spans="3:36" ht="20.100000000000001" customHeight="1" x14ac:dyDescent="0.15">
      <c r="C32" s="10"/>
      <c r="D32" s="344" t="s">
        <v>254</v>
      </c>
      <c r="E32" s="352"/>
      <c r="F32" s="352"/>
      <c r="G32" s="352"/>
      <c r="H32" s="352"/>
      <c r="I32" s="353"/>
      <c r="J32" s="344" t="s">
        <v>319</v>
      </c>
      <c r="K32" s="352"/>
      <c r="L32" s="352"/>
      <c r="M32" s="352"/>
      <c r="N32" s="352"/>
      <c r="O32" s="353"/>
      <c r="P32" s="344" t="s">
        <v>320</v>
      </c>
      <c r="Q32" s="352"/>
      <c r="R32" s="352"/>
      <c r="S32" s="352"/>
      <c r="T32" s="352"/>
      <c r="U32" s="353"/>
      <c r="V32" s="344" t="s">
        <v>321</v>
      </c>
      <c r="W32" s="352"/>
      <c r="X32" s="352"/>
      <c r="Y32" s="352"/>
      <c r="Z32" s="352"/>
      <c r="AA32" s="353"/>
      <c r="AB32" s="344" t="s">
        <v>322</v>
      </c>
      <c r="AC32" s="352"/>
      <c r="AD32" s="352"/>
      <c r="AE32" s="352"/>
      <c r="AF32" s="352"/>
      <c r="AG32" s="353"/>
    </row>
    <row r="33" spans="3:33" ht="30.75" customHeight="1" x14ac:dyDescent="0.15">
      <c r="C33" s="11" t="s">
        <v>238</v>
      </c>
      <c r="D33" s="354" t="s">
        <v>10</v>
      </c>
      <c r="E33" s="355"/>
      <c r="F33" s="355"/>
      <c r="G33" s="355"/>
      <c r="H33" s="355"/>
      <c r="I33" s="356"/>
      <c r="J33" s="357" t="s">
        <v>325</v>
      </c>
      <c r="K33" s="358"/>
      <c r="L33" s="358"/>
      <c r="M33" s="358"/>
      <c r="N33" s="358"/>
      <c r="O33" s="359"/>
      <c r="P33" s="357" t="s">
        <v>229</v>
      </c>
      <c r="Q33" s="358"/>
      <c r="R33" s="358"/>
      <c r="S33" s="358"/>
      <c r="T33" s="358"/>
      <c r="U33" s="359"/>
      <c r="V33" s="357" t="s">
        <v>39</v>
      </c>
      <c r="W33" s="358"/>
      <c r="X33" s="358"/>
      <c r="Y33" s="358"/>
      <c r="Z33" s="358"/>
      <c r="AA33" s="359"/>
      <c r="AB33" s="357" t="s">
        <v>327</v>
      </c>
      <c r="AC33" s="358"/>
      <c r="AD33" s="358"/>
      <c r="AE33" s="358"/>
      <c r="AF33" s="358"/>
      <c r="AG33" s="359"/>
    </row>
    <row r="34" spans="3:33" ht="30.75" customHeight="1" x14ac:dyDescent="0.15">
      <c r="C34" s="12">
        <v>6</v>
      </c>
      <c r="D34" s="360"/>
      <c r="E34" s="361"/>
      <c r="F34" s="361"/>
      <c r="G34" s="361"/>
      <c r="H34" s="361"/>
      <c r="I34" s="362"/>
      <c r="J34" s="360"/>
      <c r="K34" s="361"/>
      <c r="L34" s="361"/>
      <c r="M34" s="361"/>
      <c r="N34" s="361"/>
      <c r="O34" s="362"/>
      <c r="P34" s="360"/>
      <c r="Q34" s="361"/>
      <c r="R34" s="361"/>
      <c r="S34" s="361"/>
      <c r="T34" s="361"/>
      <c r="U34" s="362"/>
      <c r="V34" s="360"/>
      <c r="W34" s="361"/>
      <c r="X34" s="361"/>
      <c r="Y34" s="361"/>
      <c r="Z34" s="361"/>
      <c r="AA34" s="362"/>
      <c r="AB34" s="360"/>
      <c r="AC34" s="361"/>
      <c r="AD34" s="361"/>
      <c r="AE34" s="361"/>
      <c r="AF34" s="361"/>
      <c r="AG34" s="362"/>
    </row>
    <row r="35" spans="3:33" ht="30.75" customHeight="1" x14ac:dyDescent="0.15">
      <c r="C35" s="3">
        <v>7</v>
      </c>
      <c r="D35" s="363"/>
      <c r="E35" s="364"/>
      <c r="F35" s="364"/>
      <c r="G35" s="364"/>
      <c r="H35" s="364"/>
      <c r="I35" s="365"/>
      <c r="J35" s="363"/>
      <c r="K35" s="364"/>
      <c r="L35" s="364"/>
      <c r="M35" s="364"/>
      <c r="N35" s="364"/>
      <c r="O35" s="365"/>
      <c r="P35" s="363"/>
      <c r="Q35" s="364"/>
      <c r="R35" s="364"/>
      <c r="S35" s="364"/>
      <c r="T35" s="364"/>
      <c r="U35" s="365"/>
      <c r="V35" s="363"/>
      <c r="W35" s="364"/>
      <c r="X35" s="364"/>
      <c r="Y35" s="364"/>
      <c r="Z35" s="364"/>
      <c r="AA35" s="365"/>
      <c r="AB35" s="363"/>
      <c r="AC35" s="364"/>
      <c r="AD35" s="364"/>
      <c r="AE35" s="364"/>
      <c r="AF35" s="364"/>
      <c r="AG35" s="365"/>
    </row>
    <row r="36" spans="3:33" ht="30.75" customHeight="1" x14ac:dyDescent="0.15">
      <c r="C36" s="3">
        <v>8</v>
      </c>
      <c r="D36" s="363"/>
      <c r="E36" s="364"/>
      <c r="F36" s="364"/>
      <c r="G36" s="364"/>
      <c r="H36" s="364"/>
      <c r="I36" s="365"/>
      <c r="J36" s="363"/>
      <c r="K36" s="364"/>
      <c r="L36" s="364"/>
      <c r="M36" s="364"/>
      <c r="N36" s="364"/>
      <c r="O36" s="365"/>
      <c r="P36" s="363"/>
      <c r="Q36" s="364"/>
      <c r="R36" s="364"/>
      <c r="S36" s="364"/>
      <c r="T36" s="364"/>
      <c r="U36" s="365"/>
      <c r="V36" s="363"/>
      <c r="W36" s="364"/>
      <c r="X36" s="364"/>
      <c r="Y36" s="364"/>
      <c r="Z36" s="364"/>
      <c r="AA36" s="365"/>
      <c r="AB36" s="363"/>
      <c r="AC36" s="364"/>
      <c r="AD36" s="364"/>
      <c r="AE36" s="364"/>
      <c r="AF36" s="364"/>
      <c r="AG36" s="365"/>
    </row>
    <row r="37" spans="3:33" ht="30.75" customHeight="1" x14ac:dyDescent="0.15">
      <c r="C37" s="3">
        <v>9</v>
      </c>
      <c r="D37" s="363"/>
      <c r="E37" s="364"/>
      <c r="F37" s="364"/>
      <c r="G37" s="364"/>
      <c r="H37" s="364"/>
      <c r="I37" s="365"/>
      <c r="J37" s="363"/>
      <c r="K37" s="364"/>
      <c r="L37" s="364"/>
      <c r="M37" s="364"/>
      <c r="N37" s="364"/>
      <c r="O37" s="365"/>
      <c r="P37" s="363"/>
      <c r="Q37" s="364"/>
      <c r="R37" s="364"/>
      <c r="S37" s="364"/>
      <c r="T37" s="364"/>
      <c r="U37" s="365"/>
      <c r="V37" s="363"/>
      <c r="W37" s="364"/>
      <c r="X37" s="364"/>
      <c r="Y37" s="364"/>
      <c r="Z37" s="364"/>
      <c r="AA37" s="365"/>
      <c r="AB37" s="363"/>
      <c r="AC37" s="364"/>
      <c r="AD37" s="364"/>
      <c r="AE37" s="364"/>
      <c r="AF37" s="364"/>
      <c r="AG37" s="365"/>
    </row>
    <row r="38" spans="3:33" ht="30.75" customHeight="1" x14ac:dyDescent="0.15">
      <c r="C38" s="3">
        <v>10</v>
      </c>
      <c r="D38" s="363"/>
      <c r="E38" s="364"/>
      <c r="F38" s="364"/>
      <c r="G38" s="364"/>
      <c r="H38" s="364"/>
      <c r="I38" s="365"/>
      <c r="J38" s="363"/>
      <c r="K38" s="364"/>
      <c r="L38" s="364"/>
      <c r="M38" s="364"/>
      <c r="N38" s="364"/>
      <c r="O38" s="365"/>
      <c r="P38" s="363"/>
      <c r="Q38" s="364"/>
      <c r="R38" s="364"/>
      <c r="S38" s="364"/>
      <c r="T38" s="364"/>
      <c r="U38" s="365"/>
      <c r="V38" s="363"/>
      <c r="W38" s="364"/>
      <c r="X38" s="364"/>
      <c r="Y38" s="364"/>
      <c r="Z38" s="364"/>
      <c r="AA38" s="365"/>
      <c r="AB38" s="363"/>
      <c r="AC38" s="364"/>
      <c r="AD38" s="364"/>
      <c r="AE38" s="364"/>
      <c r="AF38" s="364"/>
      <c r="AG38" s="365"/>
    </row>
    <row r="39" spans="3:33" ht="20.100000000000001" customHeight="1" x14ac:dyDescent="0.15">
      <c r="C39" t="s">
        <v>337</v>
      </c>
    </row>
    <row r="41" spans="3:33" ht="20.100000000000001" customHeight="1" x14ac:dyDescent="0.15">
      <c r="C41" t="s">
        <v>71</v>
      </c>
    </row>
    <row r="42" spans="3:33" ht="20.100000000000001" customHeight="1" x14ac:dyDescent="0.15">
      <c r="C42" s="367"/>
      <c r="D42" s="368"/>
      <c r="E42" s="368"/>
      <c r="F42" s="368"/>
      <c r="G42" s="368"/>
      <c r="H42" s="368"/>
      <c r="I42" s="368"/>
      <c r="J42" s="368"/>
      <c r="K42" s="368"/>
      <c r="L42" s="368"/>
      <c r="M42" s="368"/>
      <c r="N42" s="368"/>
      <c r="O42" s="368"/>
      <c r="P42" s="368"/>
      <c r="Q42" s="368"/>
      <c r="R42" s="368"/>
      <c r="S42" s="368"/>
      <c r="T42" s="368"/>
      <c r="U42" s="368"/>
      <c r="V42" s="368"/>
      <c r="W42" s="368"/>
      <c r="X42" s="368"/>
      <c r="Y42" s="368"/>
      <c r="Z42" s="368"/>
      <c r="AA42" s="368"/>
      <c r="AB42" s="368"/>
      <c r="AC42" s="368"/>
      <c r="AD42" s="368"/>
      <c r="AE42" s="368"/>
      <c r="AF42" s="368"/>
      <c r="AG42" s="369"/>
    </row>
    <row r="43" spans="3:33" ht="20.100000000000001" customHeight="1" x14ac:dyDescent="0.15">
      <c r="C43" s="370"/>
      <c r="D43" s="371"/>
      <c r="E43" s="371"/>
      <c r="F43" s="371"/>
      <c r="G43" s="371"/>
      <c r="H43" s="371"/>
      <c r="I43" s="371"/>
      <c r="J43" s="371"/>
      <c r="K43" s="371"/>
      <c r="L43" s="371"/>
      <c r="M43" s="371"/>
      <c r="N43" s="371"/>
      <c r="O43" s="371"/>
      <c r="P43" s="371"/>
      <c r="Q43" s="371"/>
      <c r="R43" s="371"/>
      <c r="S43" s="371"/>
      <c r="T43" s="371"/>
      <c r="U43" s="371"/>
      <c r="V43" s="371"/>
      <c r="W43" s="371"/>
      <c r="X43" s="371"/>
      <c r="Y43" s="371"/>
      <c r="Z43" s="371"/>
      <c r="AA43" s="371"/>
      <c r="AB43" s="371"/>
      <c r="AC43" s="371"/>
      <c r="AD43" s="371"/>
      <c r="AE43" s="371"/>
      <c r="AF43" s="371"/>
      <c r="AG43" s="372"/>
    </row>
    <row r="44" spans="3:33" ht="20.100000000000001" customHeight="1" x14ac:dyDescent="0.15">
      <c r="C44" s="370"/>
      <c r="D44" s="371"/>
      <c r="E44" s="371"/>
      <c r="F44" s="371"/>
      <c r="G44" s="371"/>
      <c r="H44" s="371"/>
      <c r="I44" s="371"/>
      <c r="J44" s="371"/>
      <c r="K44" s="371"/>
      <c r="L44" s="371"/>
      <c r="M44" s="371"/>
      <c r="N44" s="371"/>
      <c r="O44" s="371"/>
      <c r="P44" s="371"/>
      <c r="Q44" s="371"/>
      <c r="R44" s="371"/>
      <c r="S44" s="371"/>
      <c r="T44" s="371"/>
      <c r="U44" s="371"/>
      <c r="V44" s="371"/>
      <c r="W44" s="371"/>
      <c r="X44" s="371"/>
      <c r="Y44" s="371"/>
      <c r="Z44" s="371"/>
      <c r="AA44" s="371"/>
      <c r="AB44" s="371"/>
      <c r="AC44" s="371"/>
      <c r="AD44" s="371"/>
      <c r="AE44" s="371"/>
      <c r="AF44" s="371"/>
      <c r="AG44" s="372"/>
    </row>
    <row r="45" spans="3:33" ht="20.100000000000001" customHeight="1" x14ac:dyDescent="0.15">
      <c r="C45" s="370"/>
      <c r="D45" s="371"/>
      <c r="E45" s="371"/>
      <c r="F45" s="371"/>
      <c r="G45" s="371"/>
      <c r="H45" s="371"/>
      <c r="I45" s="371"/>
      <c r="J45" s="371"/>
      <c r="K45" s="371"/>
      <c r="L45" s="371"/>
      <c r="M45" s="371"/>
      <c r="N45" s="371"/>
      <c r="O45" s="371"/>
      <c r="P45" s="371"/>
      <c r="Q45" s="371"/>
      <c r="R45" s="371"/>
      <c r="S45" s="371"/>
      <c r="T45" s="371"/>
      <c r="U45" s="371"/>
      <c r="V45" s="371"/>
      <c r="W45" s="371"/>
      <c r="X45" s="371"/>
      <c r="Y45" s="371"/>
      <c r="Z45" s="371"/>
      <c r="AA45" s="371"/>
      <c r="AB45" s="371"/>
      <c r="AC45" s="371"/>
      <c r="AD45" s="371"/>
      <c r="AE45" s="371"/>
      <c r="AF45" s="371"/>
      <c r="AG45" s="372"/>
    </row>
    <row r="46" spans="3:33" ht="20.100000000000001" customHeight="1" x14ac:dyDescent="0.15">
      <c r="C46" s="373"/>
      <c r="D46" s="374"/>
      <c r="E46" s="374"/>
      <c r="F46" s="374"/>
      <c r="G46" s="374"/>
      <c r="H46" s="374"/>
      <c r="I46" s="374"/>
      <c r="J46" s="374"/>
      <c r="K46" s="374"/>
      <c r="L46" s="374"/>
      <c r="M46" s="374"/>
      <c r="N46" s="374"/>
      <c r="O46" s="374"/>
      <c r="P46" s="374"/>
      <c r="Q46" s="374"/>
      <c r="R46" s="374"/>
      <c r="S46" s="374"/>
      <c r="T46" s="374"/>
      <c r="U46" s="374"/>
      <c r="V46" s="374"/>
      <c r="W46" s="374"/>
      <c r="X46" s="374"/>
      <c r="Y46" s="374"/>
      <c r="Z46" s="374"/>
      <c r="AA46" s="374"/>
      <c r="AB46" s="374"/>
      <c r="AC46" s="374"/>
      <c r="AD46" s="374"/>
      <c r="AE46" s="374"/>
      <c r="AF46" s="374"/>
      <c r="AG46" s="375"/>
    </row>
  </sheetData>
  <mergeCells count="123">
    <mergeCell ref="D38:I38"/>
    <mergeCell ref="J38:O38"/>
    <mergeCell ref="P38:U38"/>
    <mergeCell ref="V38:AA38"/>
    <mergeCell ref="AB38:AG38"/>
    <mergeCell ref="E7:F9"/>
    <mergeCell ref="O7:R8"/>
    <mergeCell ref="C42:AG46"/>
    <mergeCell ref="D36:I36"/>
    <mergeCell ref="J36:O36"/>
    <mergeCell ref="P36:U36"/>
    <mergeCell ref="V36:AA36"/>
    <mergeCell ref="AB36:AG36"/>
    <mergeCell ref="D37:I37"/>
    <mergeCell ref="J37:O37"/>
    <mergeCell ref="P37:U37"/>
    <mergeCell ref="V37:AA37"/>
    <mergeCell ref="AB37:AG37"/>
    <mergeCell ref="D34:I34"/>
    <mergeCell ref="J34:O34"/>
    <mergeCell ref="P34:U34"/>
    <mergeCell ref="V34:AA34"/>
    <mergeCell ref="AB34:AG34"/>
    <mergeCell ref="D35:I35"/>
    <mergeCell ref="J35:O35"/>
    <mergeCell ref="P35:U35"/>
    <mergeCell ref="V35:AA35"/>
    <mergeCell ref="AB35:AG35"/>
    <mergeCell ref="H28:I28"/>
    <mergeCell ref="AA30:AF30"/>
    <mergeCell ref="D32:I32"/>
    <mergeCell ref="J32:O32"/>
    <mergeCell ref="P32:U32"/>
    <mergeCell ref="V32:AA32"/>
    <mergeCell ref="AB32:AG32"/>
    <mergeCell ref="D33:I33"/>
    <mergeCell ref="J33:O33"/>
    <mergeCell ref="P33:U33"/>
    <mergeCell ref="V33:AA33"/>
    <mergeCell ref="AB33:AG33"/>
    <mergeCell ref="D21:I21"/>
    <mergeCell ref="J21:O21"/>
    <mergeCell ref="P21:U21"/>
    <mergeCell ref="V21:AA21"/>
    <mergeCell ref="AB21:AG21"/>
    <mergeCell ref="D22:I22"/>
    <mergeCell ref="J22:O22"/>
    <mergeCell ref="P22:U22"/>
    <mergeCell ref="V22:AA22"/>
    <mergeCell ref="AB22:AG22"/>
    <mergeCell ref="D19:I19"/>
    <mergeCell ref="J19:O19"/>
    <mergeCell ref="P19:U19"/>
    <mergeCell ref="V19:AA19"/>
    <mergeCell ref="AB19:AG19"/>
    <mergeCell ref="D20:I20"/>
    <mergeCell ref="J20:O20"/>
    <mergeCell ref="P20:U20"/>
    <mergeCell ref="V20:AA20"/>
    <mergeCell ref="AB20:AG20"/>
    <mergeCell ref="D17:I17"/>
    <mergeCell ref="J17:O17"/>
    <mergeCell ref="P17:U17"/>
    <mergeCell ref="V17:AA17"/>
    <mergeCell ref="AB17:AG17"/>
    <mergeCell ref="D18:I18"/>
    <mergeCell ref="J18:O18"/>
    <mergeCell ref="P18:U18"/>
    <mergeCell ref="V18:AA18"/>
    <mergeCell ref="AB18:AG18"/>
    <mergeCell ref="W14:X14"/>
    <mergeCell ref="Y14:Z14"/>
    <mergeCell ref="AA14:AB14"/>
    <mergeCell ref="AC14:AD14"/>
    <mergeCell ref="AE14:AF14"/>
    <mergeCell ref="D16:I16"/>
    <mergeCell ref="J16:O16"/>
    <mergeCell ref="P16:U16"/>
    <mergeCell ref="V16:AA16"/>
    <mergeCell ref="AB16:AG16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E12:H12"/>
    <mergeCell ref="I12:L12"/>
    <mergeCell ref="M12:P12"/>
    <mergeCell ref="Q12:T12"/>
    <mergeCell ref="U12:X12"/>
    <mergeCell ref="Y12:AB12"/>
    <mergeCell ref="AC12:AF12"/>
    <mergeCell ref="E13:F13"/>
    <mergeCell ref="G13:H13"/>
    <mergeCell ref="I13:J13"/>
    <mergeCell ref="K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G3:H3"/>
    <mergeCell ref="AA5:AF5"/>
    <mergeCell ref="G7:J7"/>
    <mergeCell ref="K7:N7"/>
    <mergeCell ref="G8:H8"/>
    <mergeCell ref="I8:J8"/>
    <mergeCell ref="K8:L8"/>
    <mergeCell ref="M8:N8"/>
    <mergeCell ref="G9:H9"/>
    <mergeCell ref="I9:J9"/>
    <mergeCell ref="K9:L9"/>
    <mergeCell ref="M9:N9"/>
    <mergeCell ref="O9:R9"/>
  </mergeCells>
  <phoneticPr fontId="1"/>
  <pageMargins left="0.7" right="0.7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9"/>
  </sheetPr>
  <dimension ref="C1:AJ46"/>
  <sheetViews>
    <sheetView showGridLines="0" view="pageBreakPreview" zoomScale="80" zoomScaleSheetLayoutView="80" workbookViewId="0">
      <selection activeCell="BC7" sqref="BC7"/>
    </sheetView>
  </sheetViews>
  <sheetFormatPr defaultColWidth="3.625" defaultRowHeight="20.100000000000001" customHeight="1" x14ac:dyDescent="0.15"/>
  <cols>
    <col min="1" max="16384" width="3.625" style="32"/>
  </cols>
  <sheetData>
    <row r="1" spans="3:36" ht="13.5" x14ac:dyDescent="0.15">
      <c r="AJ1" s="56"/>
    </row>
    <row r="2" spans="3:36" ht="9" customHeight="1" x14ac:dyDescent="0.15">
      <c r="AJ2" s="56"/>
    </row>
    <row r="3" spans="3:36" s="31" customFormat="1" ht="20.100000000000001" customHeight="1" x14ac:dyDescent="0.15">
      <c r="F3" s="69"/>
      <c r="G3" s="297" t="str">
        <f>スタートアップ!M3</f>
        <v>令和　</v>
      </c>
      <c r="H3" s="297"/>
      <c r="I3" s="31" t="s">
        <v>32</v>
      </c>
    </row>
    <row r="4" spans="3:36" ht="9" customHeight="1" x14ac:dyDescent="0.15"/>
    <row r="5" spans="3:36" ht="20.100000000000001" customHeight="1" x14ac:dyDescent="0.15">
      <c r="Y5" s="32" t="s">
        <v>21</v>
      </c>
      <c r="AA5" s="298">
        <f>スタートアップ!K6</f>
        <v>0</v>
      </c>
      <c r="AB5" s="298"/>
      <c r="AC5" s="298"/>
      <c r="AD5" s="298"/>
      <c r="AE5" s="298"/>
      <c r="AF5" s="298"/>
    </row>
    <row r="7" spans="3:36" ht="20.100000000000001" customHeight="1" x14ac:dyDescent="0.15">
      <c r="E7" s="299" t="s">
        <v>256</v>
      </c>
      <c r="F7" s="299"/>
      <c r="G7" s="299" t="s">
        <v>314</v>
      </c>
      <c r="H7" s="299"/>
      <c r="I7" s="299"/>
      <c r="J7" s="299"/>
      <c r="K7" s="299" t="s">
        <v>318</v>
      </c>
      <c r="L7" s="299"/>
      <c r="M7" s="299"/>
      <c r="N7" s="299"/>
      <c r="O7" s="299" t="s">
        <v>247</v>
      </c>
      <c r="P7" s="299"/>
      <c r="Q7" s="299"/>
      <c r="R7" s="299"/>
    </row>
    <row r="8" spans="3:36" ht="20.100000000000001" customHeight="1" x14ac:dyDescent="0.15">
      <c r="E8" s="299"/>
      <c r="F8" s="299"/>
      <c r="G8" s="300" t="s">
        <v>246</v>
      </c>
      <c r="H8" s="301"/>
      <c r="I8" s="301" t="s">
        <v>311</v>
      </c>
      <c r="J8" s="302"/>
      <c r="K8" s="300" t="s">
        <v>316</v>
      </c>
      <c r="L8" s="301"/>
      <c r="M8" s="301" t="s">
        <v>311</v>
      </c>
      <c r="N8" s="302"/>
      <c r="O8" s="299"/>
      <c r="P8" s="299"/>
      <c r="Q8" s="299"/>
      <c r="R8" s="299"/>
    </row>
    <row r="9" spans="3:36" ht="20.100000000000001" customHeight="1" x14ac:dyDescent="0.15">
      <c r="E9" s="299"/>
      <c r="F9" s="299"/>
      <c r="G9" s="303"/>
      <c r="H9" s="304"/>
      <c r="I9" s="304"/>
      <c r="J9" s="305"/>
      <c r="K9" s="303"/>
      <c r="L9" s="304"/>
      <c r="M9" s="304"/>
      <c r="N9" s="305"/>
      <c r="O9" s="306"/>
      <c r="P9" s="306"/>
      <c r="Q9" s="306"/>
      <c r="R9" s="306"/>
    </row>
    <row r="10" spans="3:36" ht="9" customHeight="1" x14ac:dyDescent="0.15"/>
    <row r="11" spans="3:36" ht="20.100000000000001" customHeight="1" x14ac:dyDescent="0.15">
      <c r="E11" s="32" t="s">
        <v>252</v>
      </c>
    </row>
    <row r="12" spans="3:36" ht="27.75" customHeight="1" x14ac:dyDescent="0.15">
      <c r="E12" s="299" t="s">
        <v>312</v>
      </c>
      <c r="F12" s="299"/>
      <c r="G12" s="299"/>
      <c r="H12" s="299"/>
      <c r="I12" s="299" t="s">
        <v>102</v>
      </c>
      <c r="J12" s="299"/>
      <c r="K12" s="299"/>
      <c r="L12" s="299"/>
      <c r="M12" s="299" t="s">
        <v>83</v>
      </c>
      <c r="N12" s="299"/>
      <c r="O12" s="299"/>
      <c r="P12" s="299"/>
      <c r="Q12" s="299" t="s">
        <v>255</v>
      </c>
      <c r="R12" s="299"/>
      <c r="S12" s="299"/>
      <c r="T12" s="299"/>
      <c r="U12" s="226" t="s">
        <v>257</v>
      </c>
      <c r="V12" s="299"/>
      <c r="W12" s="299"/>
      <c r="X12" s="299"/>
      <c r="Y12" s="299" t="s">
        <v>258</v>
      </c>
      <c r="Z12" s="299"/>
      <c r="AA12" s="299"/>
      <c r="AB12" s="240"/>
      <c r="AC12" s="307" t="s">
        <v>313</v>
      </c>
      <c r="AD12" s="299"/>
      <c r="AE12" s="299"/>
      <c r="AF12" s="299"/>
    </row>
    <row r="13" spans="3:36" ht="20.100000000000001" customHeight="1" x14ac:dyDescent="0.15">
      <c r="E13" s="300" t="s">
        <v>246</v>
      </c>
      <c r="F13" s="301"/>
      <c r="G13" s="301" t="s">
        <v>311</v>
      </c>
      <c r="H13" s="302"/>
      <c r="I13" s="300" t="s">
        <v>246</v>
      </c>
      <c r="J13" s="301"/>
      <c r="K13" s="301" t="s">
        <v>311</v>
      </c>
      <c r="L13" s="302"/>
      <c r="M13" s="300" t="s">
        <v>246</v>
      </c>
      <c r="N13" s="301"/>
      <c r="O13" s="301" t="s">
        <v>311</v>
      </c>
      <c r="P13" s="302"/>
      <c r="Q13" s="300" t="s">
        <v>246</v>
      </c>
      <c r="R13" s="301"/>
      <c r="S13" s="301" t="s">
        <v>311</v>
      </c>
      <c r="T13" s="302"/>
      <c r="U13" s="300" t="s">
        <v>246</v>
      </c>
      <c r="V13" s="301"/>
      <c r="W13" s="301" t="s">
        <v>311</v>
      </c>
      <c r="X13" s="302"/>
      <c r="Y13" s="300" t="s">
        <v>246</v>
      </c>
      <c r="Z13" s="301"/>
      <c r="AA13" s="301" t="s">
        <v>311</v>
      </c>
      <c r="AB13" s="308"/>
      <c r="AC13" s="309" t="s">
        <v>246</v>
      </c>
      <c r="AD13" s="301"/>
      <c r="AE13" s="301" t="s">
        <v>311</v>
      </c>
      <c r="AF13" s="302"/>
    </row>
    <row r="14" spans="3:36" ht="20.100000000000001" customHeight="1" x14ac:dyDescent="0.15">
      <c r="E14" s="303"/>
      <c r="F14" s="304"/>
      <c r="G14" s="304"/>
      <c r="H14" s="305"/>
      <c r="I14" s="303"/>
      <c r="J14" s="304"/>
      <c r="K14" s="304"/>
      <c r="L14" s="305"/>
      <c r="M14" s="303"/>
      <c r="N14" s="304"/>
      <c r="O14" s="304"/>
      <c r="P14" s="305"/>
      <c r="Q14" s="303"/>
      <c r="R14" s="304"/>
      <c r="S14" s="304"/>
      <c r="T14" s="305"/>
      <c r="U14" s="303"/>
      <c r="V14" s="304"/>
      <c r="W14" s="304"/>
      <c r="X14" s="305"/>
      <c r="Y14" s="303"/>
      <c r="Z14" s="304"/>
      <c r="AA14" s="304"/>
      <c r="AB14" s="310"/>
      <c r="AC14" s="311">
        <f>SUM(E14,I14,M14,Q14,U14,Y14)</f>
        <v>0</v>
      </c>
      <c r="AD14" s="312"/>
      <c r="AE14" s="312">
        <f>SUM(G14,K14,O14,S14,W14,AA14,)</f>
        <v>0</v>
      </c>
      <c r="AF14" s="313"/>
    </row>
    <row r="16" spans="3:36" ht="20.100000000000001" customHeight="1" x14ac:dyDescent="0.15">
      <c r="C16" s="119"/>
      <c r="D16" s="240" t="s">
        <v>254</v>
      </c>
      <c r="E16" s="241"/>
      <c r="F16" s="241"/>
      <c r="G16" s="241"/>
      <c r="H16" s="241"/>
      <c r="I16" s="242"/>
      <c r="J16" s="240" t="s">
        <v>319</v>
      </c>
      <c r="K16" s="241"/>
      <c r="L16" s="241"/>
      <c r="M16" s="241"/>
      <c r="N16" s="241"/>
      <c r="O16" s="242"/>
      <c r="P16" s="240" t="s">
        <v>320</v>
      </c>
      <c r="Q16" s="241"/>
      <c r="R16" s="241"/>
      <c r="S16" s="241"/>
      <c r="T16" s="241"/>
      <c r="U16" s="242"/>
      <c r="V16" s="240" t="s">
        <v>321</v>
      </c>
      <c r="W16" s="241"/>
      <c r="X16" s="241"/>
      <c r="Y16" s="241"/>
      <c r="Z16" s="241"/>
      <c r="AA16" s="242"/>
      <c r="AB16" s="240" t="s">
        <v>322</v>
      </c>
      <c r="AC16" s="241"/>
      <c r="AD16" s="241"/>
      <c r="AE16" s="241"/>
      <c r="AF16" s="241"/>
      <c r="AG16" s="242"/>
    </row>
    <row r="17" spans="3:36" ht="30.75" customHeight="1" x14ac:dyDescent="0.15">
      <c r="C17" s="117" t="s">
        <v>238</v>
      </c>
      <c r="D17" s="314" t="s">
        <v>10</v>
      </c>
      <c r="E17" s="315"/>
      <c r="F17" s="315"/>
      <c r="G17" s="315"/>
      <c r="H17" s="315"/>
      <c r="I17" s="316"/>
      <c r="J17" s="317" t="s">
        <v>325</v>
      </c>
      <c r="K17" s="318"/>
      <c r="L17" s="318"/>
      <c r="M17" s="318"/>
      <c r="N17" s="318"/>
      <c r="O17" s="319"/>
      <c r="P17" s="317" t="s">
        <v>229</v>
      </c>
      <c r="Q17" s="318"/>
      <c r="R17" s="318"/>
      <c r="S17" s="318"/>
      <c r="T17" s="318"/>
      <c r="U17" s="319"/>
      <c r="V17" s="317" t="s">
        <v>39</v>
      </c>
      <c r="W17" s="318"/>
      <c r="X17" s="318"/>
      <c r="Y17" s="318"/>
      <c r="Z17" s="318"/>
      <c r="AA17" s="319"/>
      <c r="AB17" s="317" t="s">
        <v>327</v>
      </c>
      <c r="AC17" s="318"/>
      <c r="AD17" s="318"/>
      <c r="AE17" s="318"/>
      <c r="AF17" s="318"/>
      <c r="AG17" s="319"/>
    </row>
    <row r="18" spans="3:36" ht="30.75" customHeight="1" x14ac:dyDescent="0.15">
      <c r="C18" s="214">
        <v>1</v>
      </c>
      <c r="D18" s="320"/>
      <c r="E18" s="321"/>
      <c r="F18" s="321"/>
      <c r="G18" s="321"/>
      <c r="H18" s="321"/>
      <c r="I18" s="322"/>
      <c r="J18" s="320"/>
      <c r="K18" s="321"/>
      <c r="L18" s="321"/>
      <c r="M18" s="321"/>
      <c r="N18" s="321"/>
      <c r="O18" s="322"/>
      <c r="P18" s="320"/>
      <c r="Q18" s="321"/>
      <c r="R18" s="321"/>
      <c r="S18" s="321"/>
      <c r="T18" s="321"/>
      <c r="U18" s="322"/>
      <c r="V18" s="320"/>
      <c r="W18" s="321"/>
      <c r="X18" s="321"/>
      <c r="Y18" s="321"/>
      <c r="Z18" s="321"/>
      <c r="AA18" s="322"/>
      <c r="AB18" s="320"/>
      <c r="AC18" s="321"/>
      <c r="AD18" s="321"/>
      <c r="AE18" s="321"/>
      <c r="AF18" s="321"/>
      <c r="AG18" s="322"/>
    </row>
    <row r="19" spans="3:36" ht="30.75" customHeight="1" x14ac:dyDescent="0.15">
      <c r="C19" s="215">
        <v>2</v>
      </c>
      <c r="D19" s="250"/>
      <c r="E19" s="251"/>
      <c r="F19" s="251"/>
      <c r="G19" s="251"/>
      <c r="H19" s="251"/>
      <c r="I19" s="257"/>
      <c r="J19" s="250"/>
      <c r="K19" s="251"/>
      <c r="L19" s="251"/>
      <c r="M19" s="251"/>
      <c r="N19" s="251"/>
      <c r="O19" s="257"/>
      <c r="P19" s="250"/>
      <c r="Q19" s="251"/>
      <c r="R19" s="251"/>
      <c r="S19" s="251"/>
      <c r="T19" s="251"/>
      <c r="U19" s="257"/>
      <c r="V19" s="250"/>
      <c r="W19" s="251"/>
      <c r="X19" s="251"/>
      <c r="Y19" s="251"/>
      <c r="Z19" s="251"/>
      <c r="AA19" s="257"/>
      <c r="AB19" s="250"/>
      <c r="AC19" s="251"/>
      <c r="AD19" s="251"/>
      <c r="AE19" s="251"/>
      <c r="AF19" s="251"/>
      <c r="AG19" s="257"/>
    </row>
    <row r="20" spans="3:36" ht="30.75" customHeight="1" x14ac:dyDescent="0.15">
      <c r="C20" s="215">
        <v>3</v>
      </c>
      <c r="D20" s="250"/>
      <c r="E20" s="251"/>
      <c r="F20" s="251"/>
      <c r="G20" s="251"/>
      <c r="H20" s="251"/>
      <c r="I20" s="257"/>
      <c r="J20" s="250"/>
      <c r="K20" s="251"/>
      <c r="L20" s="251"/>
      <c r="M20" s="251"/>
      <c r="N20" s="251"/>
      <c r="O20" s="257"/>
      <c r="P20" s="250"/>
      <c r="Q20" s="251"/>
      <c r="R20" s="251"/>
      <c r="S20" s="251"/>
      <c r="T20" s="251"/>
      <c r="U20" s="257"/>
      <c r="V20" s="250"/>
      <c r="W20" s="251"/>
      <c r="X20" s="251"/>
      <c r="Y20" s="251"/>
      <c r="Z20" s="251"/>
      <c r="AA20" s="257"/>
      <c r="AB20" s="250"/>
      <c r="AC20" s="251"/>
      <c r="AD20" s="251"/>
      <c r="AE20" s="251"/>
      <c r="AF20" s="251"/>
      <c r="AG20" s="257"/>
    </row>
    <row r="21" spans="3:36" ht="30.75" customHeight="1" x14ac:dyDescent="0.15">
      <c r="C21" s="215">
        <v>4</v>
      </c>
      <c r="D21" s="250"/>
      <c r="E21" s="251"/>
      <c r="F21" s="251"/>
      <c r="G21" s="251"/>
      <c r="H21" s="251"/>
      <c r="I21" s="257"/>
      <c r="J21" s="250"/>
      <c r="K21" s="251"/>
      <c r="L21" s="251"/>
      <c r="M21" s="251"/>
      <c r="N21" s="251"/>
      <c r="O21" s="257"/>
      <c r="P21" s="250"/>
      <c r="Q21" s="251"/>
      <c r="R21" s="251"/>
      <c r="S21" s="251"/>
      <c r="T21" s="251"/>
      <c r="U21" s="257"/>
      <c r="V21" s="250"/>
      <c r="W21" s="251"/>
      <c r="X21" s="251"/>
      <c r="Y21" s="251"/>
      <c r="Z21" s="251"/>
      <c r="AA21" s="257"/>
      <c r="AB21" s="250"/>
      <c r="AC21" s="251"/>
      <c r="AD21" s="251"/>
      <c r="AE21" s="251"/>
      <c r="AF21" s="251"/>
      <c r="AG21" s="257"/>
    </row>
    <row r="22" spans="3:36" ht="30.75" customHeight="1" x14ac:dyDescent="0.15">
      <c r="C22" s="215">
        <v>5</v>
      </c>
      <c r="D22" s="250"/>
      <c r="E22" s="251"/>
      <c r="F22" s="251"/>
      <c r="G22" s="251"/>
      <c r="H22" s="251"/>
      <c r="I22" s="257"/>
      <c r="J22" s="250"/>
      <c r="K22" s="251"/>
      <c r="L22" s="251"/>
      <c r="M22" s="251"/>
      <c r="N22" s="251"/>
      <c r="O22" s="257"/>
      <c r="P22" s="250"/>
      <c r="Q22" s="251"/>
      <c r="R22" s="251"/>
      <c r="S22" s="251"/>
      <c r="T22" s="251"/>
      <c r="U22" s="257"/>
      <c r="V22" s="250"/>
      <c r="W22" s="251"/>
      <c r="X22" s="251"/>
      <c r="Y22" s="251"/>
      <c r="Z22" s="251"/>
      <c r="AA22" s="257"/>
      <c r="AB22" s="250"/>
      <c r="AC22" s="251"/>
      <c r="AD22" s="251"/>
      <c r="AE22" s="251"/>
      <c r="AF22" s="251"/>
      <c r="AG22" s="257"/>
    </row>
    <row r="23" spans="3:36" ht="20.100000000000001" customHeight="1" x14ac:dyDescent="0.15">
      <c r="C23" s="32" t="s">
        <v>337</v>
      </c>
    </row>
    <row r="26" spans="3:36" ht="13.5" x14ac:dyDescent="0.15">
      <c r="AJ26" s="56" t="s">
        <v>157</v>
      </c>
    </row>
    <row r="27" spans="3:36" ht="9" customHeight="1" x14ac:dyDescent="0.15">
      <c r="AJ27" s="56"/>
    </row>
    <row r="28" spans="3:36" s="31" customFormat="1" ht="20.100000000000001" customHeight="1" x14ac:dyDescent="0.15">
      <c r="G28" s="69"/>
      <c r="H28" s="278" t="str">
        <f>G3</f>
        <v>令和　</v>
      </c>
      <c r="I28" s="278"/>
      <c r="J28" s="31" t="s">
        <v>205</v>
      </c>
    </row>
    <row r="29" spans="3:36" ht="9" customHeight="1" x14ac:dyDescent="0.15"/>
    <row r="30" spans="3:36" ht="20.100000000000001" customHeight="1" x14ac:dyDescent="0.15">
      <c r="Y30" s="32" t="s">
        <v>21</v>
      </c>
      <c r="AA30" s="298">
        <f>AA5</f>
        <v>0</v>
      </c>
      <c r="AB30" s="298"/>
      <c r="AC30" s="298"/>
      <c r="AD30" s="298"/>
      <c r="AE30" s="298"/>
      <c r="AF30" s="298"/>
    </row>
    <row r="32" spans="3:36" ht="20.100000000000001" customHeight="1" x14ac:dyDescent="0.15">
      <c r="C32" s="119"/>
      <c r="D32" s="240" t="s">
        <v>254</v>
      </c>
      <c r="E32" s="241"/>
      <c r="F32" s="241"/>
      <c r="G32" s="241"/>
      <c r="H32" s="241"/>
      <c r="I32" s="242"/>
      <c r="J32" s="240" t="s">
        <v>319</v>
      </c>
      <c r="K32" s="241"/>
      <c r="L32" s="241"/>
      <c r="M32" s="241"/>
      <c r="N32" s="241"/>
      <c r="O32" s="242"/>
      <c r="P32" s="240" t="s">
        <v>320</v>
      </c>
      <c r="Q32" s="241"/>
      <c r="R32" s="241"/>
      <c r="S32" s="241"/>
      <c r="T32" s="241"/>
      <c r="U32" s="242"/>
      <c r="V32" s="240" t="s">
        <v>321</v>
      </c>
      <c r="W32" s="241"/>
      <c r="X32" s="241"/>
      <c r="Y32" s="241"/>
      <c r="Z32" s="241"/>
      <c r="AA32" s="242"/>
      <c r="AB32" s="240" t="s">
        <v>322</v>
      </c>
      <c r="AC32" s="241"/>
      <c r="AD32" s="241"/>
      <c r="AE32" s="241"/>
      <c r="AF32" s="241"/>
      <c r="AG32" s="242"/>
    </row>
    <row r="33" spans="3:33" ht="30.75" customHeight="1" x14ac:dyDescent="0.15">
      <c r="C33" s="117" t="s">
        <v>238</v>
      </c>
      <c r="D33" s="314" t="s">
        <v>10</v>
      </c>
      <c r="E33" s="315"/>
      <c r="F33" s="315"/>
      <c r="G33" s="315"/>
      <c r="H33" s="315"/>
      <c r="I33" s="316"/>
      <c r="J33" s="317" t="s">
        <v>325</v>
      </c>
      <c r="K33" s="318"/>
      <c r="L33" s="318"/>
      <c r="M33" s="318"/>
      <c r="N33" s="318"/>
      <c r="O33" s="319"/>
      <c r="P33" s="317" t="s">
        <v>229</v>
      </c>
      <c r="Q33" s="318"/>
      <c r="R33" s="318"/>
      <c r="S33" s="318"/>
      <c r="T33" s="318"/>
      <c r="U33" s="319"/>
      <c r="V33" s="317" t="s">
        <v>39</v>
      </c>
      <c r="W33" s="318"/>
      <c r="X33" s="318"/>
      <c r="Y33" s="318"/>
      <c r="Z33" s="318"/>
      <c r="AA33" s="319"/>
      <c r="AB33" s="317" t="s">
        <v>327</v>
      </c>
      <c r="AC33" s="318"/>
      <c r="AD33" s="318"/>
      <c r="AE33" s="318"/>
      <c r="AF33" s="318"/>
      <c r="AG33" s="319"/>
    </row>
    <row r="34" spans="3:33" ht="30.75" customHeight="1" x14ac:dyDescent="0.15">
      <c r="C34" s="214">
        <v>6</v>
      </c>
      <c r="D34" s="320"/>
      <c r="E34" s="321"/>
      <c r="F34" s="321"/>
      <c r="G34" s="321"/>
      <c r="H34" s="321"/>
      <c r="I34" s="322"/>
      <c r="J34" s="320"/>
      <c r="K34" s="321"/>
      <c r="L34" s="321"/>
      <c r="M34" s="321"/>
      <c r="N34" s="321"/>
      <c r="O34" s="322"/>
      <c r="P34" s="320"/>
      <c r="Q34" s="321"/>
      <c r="R34" s="321"/>
      <c r="S34" s="321"/>
      <c r="T34" s="321"/>
      <c r="U34" s="322"/>
      <c r="V34" s="320"/>
      <c r="W34" s="321"/>
      <c r="X34" s="321"/>
      <c r="Y34" s="321"/>
      <c r="Z34" s="321"/>
      <c r="AA34" s="322"/>
      <c r="AB34" s="320"/>
      <c r="AC34" s="321"/>
      <c r="AD34" s="321"/>
      <c r="AE34" s="321"/>
      <c r="AF34" s="321"/>
      <c r="AG34" s="322"/>
    </row>
    <row r="35" spans="3:33" ht="30.75" customHeight="1" x14ac:dyDescent="0.15">
      <c r="C35" s="215">
        <v>7</v>
      </c>
      <c r="D35" s="250"/>
      <c r="E35" s="251"/>
      <c r="F35" s="251"/>
      <c r="G35" s="251"/>
      <c r="H35" s="251"/>
      <c r="I35" s="257"/>
      <c r="J35" s="250"/>
      <c r="K35" s="251"/>
      <c r="L35" s="251"/>
      <c r="M35" s="251"/>
      <c r="N35" s="251"/>
      <c r="O35" s="257"/>
      <c r="P35" s="250"/>
      <c r="Q35" s="251"/>
      <c r="R35" s="251"/>
      <c r="S35" s="251"/>
      <c r="T35" s="251"/>
      <c r="U35" s="257"/>
      <c r="V35" s="250"/>
      <c r="W35" s="251"/>
      <c r="X35" s="251"/>
      <c r="Y35" s="251"/>
      <c r="Z35" s="251"/>
      <c r="AA35" s="257"/>
      <c r="AB35" s="250"/>
      <c r="AC35" s="251"/>
      <c r="AD35" s="251"/>
      <c r="AE35" s="251"/>
      <c r="AF35" s="251"/>
      <c r="AG35" s="257"/>
    </row>
    <row r="36" spans="3:33" ht="30.75" customHeight="1" x14ac:dyDescent="0.15">
      <c r="C36" s="215">
        <v>8</v>
      </c>
      <c r="D36" s="250"/>
      <c r="E36" s="251"/>
      <c r="F36" s="251"/>
      <c r="G36" s="251"/>
      <c r="H36" s="251"/>
      <c r="I36" s="257"/>
      <c r="J36" s="250"/>
      <c r="K36" s="251"/>
      <c r="L36" s="251"/>
      <c r="M36" s="251"/>
      <c r="N36" s="251"/>
      <c r="O36" s="257"/>
      <c r="P36" s="250"/>
      <c r="Q36" s="251"/>
      <c r="R36" s="251"/>
      <c r="S36" s="251"/>
      <c r="T36" s="251"/>
      <c r="U36" s="257"/>
      <c r="V36" s="250"/>
      <c r="W36" s="251"/>
      <c r="X36" s="251"/>
      <c r="Y36" s="251"/>
      <c r="Z36" s="251"/>
      <c r="AA36" s="257"/>
      <c r="AB36" s="250"/>
      <c r="AC36" s="251"/>
      <c r="AD36" s="251"/>
      <c r="AE36" s="251"/>
      <c r="AF36" s="251"/>
      <c r="AG36" s="257"/>
    </row>
    <row r="37" spans="3:33" ht="30.75" customHeight="1" x14ac:dyDescent="0.15">
      <c r="C37" s="215">
        <v>9</v>
      </c>
      <c r="D37" s="250"/>
      <c r="E37" s="251"/>
      <c r="F37" s="251"/>
      <c r="G37" s="251"/>
      <c r="H37" s="251"/>
      <c r="I37" s="257"/>
      <c r="J37" s="250"/>
      <c r="K37" s="251"/>
      <c r="L37" s="251"/>
      <c r="M37" s="251"/>
      <c r="N37" s="251"/>
      <c r="O37" s="257"/>
      <c r="P37" s="250"/>
      <c r="Q37" s="251"/>
      <c r="R37" s="251"/>
      <c r="S37" s="251"/>
      <c r="T37" s="251"/>
      <c r="U37" s="257"/>
      <c r="V37" s="250"/>
      <c r="W37" s="251"/>
      <c r="X37" s="251"/>
      <c r="Y37" s="251"/>
      <c r="Z37" s="251"/>
      <c r="AA37" s="257"/>
      <c r="AB37" s="250"/>
      <c r="AC37" s="251"/>
      <c r="AD37" s="251"/>
      <c r="AE37" s="251"/>
      <c r="AF37" s="251"/>
      <c r="AG37" s="257"/>
    </row>
    <row r="38" spans="3:33" ht="30.75" customHeight="1" x14ac:dyDescent="0.15">
      <c r="C38" s="215">
        <v>10</v>
      </c>
      <c r="D38" s="250"/>
      <c r="E38" s="251"/>
      <c r="F38" s="251"/>
      <c r="G38" s="251"/>
      <c r="H38" s="251"/>
      <c r="I38" s="257"/>
      <c r="J38" s="250"/>
      <c r="K38" s="251"/>
      <c r="L38" s="251"/>
      <c r="M38" s="251"/>
      <c r="N38" s="251"/>
      <c r="O38" s="257"/>
      <c r="P38" s="250"/>
      <c r="Q38" s="251"/>
      <c r="R38" s="251"/>
      <c r="S38" s="251"/>
      <c r="T38" s="251"/>
      <c r="U38" s="257"/>
      <c r="V38" s="250"/>
      <c r="W38" s="251"/>
      <c r="X38" s="251"/>
      <c r="Y38" s="251"/>
      <c r="Z38" s="251"/>
      <c r="AA38" s="257"/>
      <c r="AB38" s="250"/>
      <c r="AC38" s="251"/>
      <c r="AD38" s="251"/>
      <c r="AE38" s="251"/>
      <c r="AF38" s="251"/>
      <c r="AG38" s="257"/>
    </row>
    <row r="39" spans="3:33" ht="20.100000000000001" customHeight="1" x14ac:dyDescent="0.15">
      <c r="C39" s="32" t="s">
        <v>337</v>
      </c>
    </row>
    <row r="41" spans="3:33" ht="20.100000000000001" customHeight="1" x14ac:dyDescent="0.15">
      <c r="C41" s="32" t="s">
        <v>71</v>
      </c>
    </row>
    <row r="42" spans="3:33" ht="20.100000000000001" customHeight="1" x14ac:dyDescent="0.15">
      <c r="C42" s="323"/>
      <c r="D42" s="324"/>
      <c r="E42" s="324"/>
      <c r="F42" s="324"/>
      <c r="G42" s="324"/>
      <c r="H42" s="324"/>
      <c r="I42" s="324"/>
      <c r="J42" s="324"/>
      <c r="K42" s="324"/>
      <c r="L42" s="324"/>
      <c r="M42" s="324"/>
      <c r="N42" s="324"/>
      <c r="O42" s="324"/>
      <c r="P42" s="324"/>
      <c r="Q42" s="324"/>
      <c r="R42" s="324"/>
      <c r="S42" s="324"/>
      <c r="T42" s="324"/>
      <c r="U42" s="324"/>
      <c r="V42" s="324"/>
      <c r="W42" s="324"/>
      <c r="X42" s="324"/>
      <c r="Y42" s="324"/>
      <c r="Z42" s="324"/>
      <c r="AA42" s="324"/>
      <c r="AB42" s="324"/>
      <c r="AC42" s="324"/>
      <c r="AD42" s="324"/>
      <c r="AE42" s="324"/>
      <c r="AF42" s="324"/>
      <c r="AG42" s="325"/>
    </row>
    <row r="43" spans="3:33" ht="20.100000000000001" customHeight="1" x14ac:dyDescent="0.15">
      <c r="C43" s="326"/>
      <c r="D43" s="327"/>
      <c r="E43" s="327"/>
      <c r="F43" s="327"/>
      <c r="G43" s="327"/>
      <c r="H43" s="327"/>
      <c r="I43" s="327"/>
      <c r="J43" s="327"/>
      <c r="K43" s="327"/>
      <c r="L43" s="327"/>
      <c r="M43" s="327"/>
      <c r="N43" s="327"/>
      <c r="O43" s="327"/>
      <c r="P43" s="327"/>
      <c r="Q43" s="327"/>
      <c r="R43" s="327"/>
      <c r="S43" s="327"/>
      <c r="T43" s="327"/>
      <c r="U43" s="327"/>
      <c r="V43" s="327"/>
      <c r="W43" s="327"/>
      <c r="X43" s="327"/>
      <c r="Y43" s="327"/>
      <c r="Z43" s="327"/>
      <c r="AA43" s="327"/>
      <c r="AB43" s="327"/>
      <c r="AC43" s="327"/>
      <c r="AD43" s="327"/>
      <c r="AE43" s="327"/>
      <c r="AF43" s="327"/>
      <c r="AG43" s="328"/>
    </row>
    <row r="44" spans="3:33" ht="20.100000000000001" customHeight="1" x14ac:dyDescent="0.15">
      <c r="C44" s="326"/>
      <c r="D44" s="327"/>
      <c r="E44" s="327"/>
      <c r="F44" s="327"/>
      <c r="G44" s="327"/>
      <c r="H44" s="327"/>
      <c r="I44" s="327"/>
      <c r="J44" s="327"/>
      <c r="K44" s="327"/>
      <c r="L44" s="327"/>
      <c r="M44" s="327"/>
      <c r="N44" s="327"/>
      <c r="O44" s="327"/>
      <c r="P44" s="327"/>
      <c r="Q44" s="327"/>
      <c r="R44" s="327"/>
      <c r="S44" s="327"/>
      <c r="T44" s="327"/>
      <c r="U44" s="327"/>
      <c r="V44" s="327"/>
      <c r="W44" s="327"/>
      <c r="X44" s="327"/>
      <c r="Y44" s="327"/>
      <c r="Z44" s="327"/>
      <c r="AA44" s="327"/>
      <c r="AB44" s="327"/>
      <c r="AC44" s="327"/>
      <c r="AD44" s="327"/>
      <c r="AE44" s="327"/>
      <c r="AF44" s="327"/>
      <c r="AG44" s="328"/>
    </row>
    <row r="45" spans="3:33" ht="20.100000000000001" customHeight="1" x14ac:dyDescent="0.15">
      <c r="C45" s="326"/>
      <c r="D45" s="327"/>
      <c r="E45" s="327"/>
      <c r="F45" s="327"/>
      <c r="G45" s="327"/>
      <c r="H45" s="327"/>
      <c r="I45" s="327"/>
      <c r="J45" s="327"/>
      <c r="K45" s="327"/>
      <c r="L45" s="327"/>
      <c r="M45" s="327"/>
      <c r="N45" s="327"/>
      <c r="O45" s="327"/>
      <c r="P45" s="327"/>
      <c r="Q45" s="327"/>
      <c r="R45" s="327"/>
      <c r="S45" s="327"/>
      <c r="T45" s="327"/>
      <c r="U45" s="327"/>
      <c r="V45" s="327"/>
      <c r="W45" s="327"/>
      <c r="X45" s="327"/>
      <c r="Y45" s="327"/>
      <c r="Z45" s="327"/>
      <c r="AA45" s="327"/>
      <c r="AB45" s="327"/>
      <c r="AC45" s="327"/>
      <c r="AD45" s="327"/>
      <c r="AE45" s="327"/>
      <c r="AF45" s="327"/>
      <c r="AG45" s="328"/>
    </row>
    <row r="46" spans="3:33" ht="20.100000000000001" customHeight="1" x14ac:dyDescent="0.15">
      <c r="C46" s="329"/>
      <c r="D46" s="330"/>
      <c r="E46" s="330"/>
      <c r="F46" s="330"/>
      <c r="G46" s="330"/>
      <c r="H46" s="330"/>
      <c r="I46" s="330"/>
      <c r="J46" s="330"/>
      <c r="K46" s="330"/>
      <c r="L46" s="330"/>
      <c r="M46" s="330"/>
      <c r="N46" s="330"/>
      <c r="O46" s="330"/>
      <c r="P46" s="330"/>
      <c r="Q46" s="330"/>
      <c r="R46" s="330"/>
      <c r="S46" s="330"/>
      <c r="T46" s="330"/>
      <c r="U46" s="330"/>
      <c r="V46" s="330"/>
      <c r="W46" s="330"/>
      <c r="X46" s="330"/>
      <c r="Y46" s="330"/>
      <c r="Z46" s="330"/>
      <c r="AA46" s="330"/>
      <c r="AB46" s="330"/>
      <c r="AC46" s="330"/>
      <c r="AD46" s="330"/>
      <c r="AE46" s="330"/>
      <c r="AF46" s="330"/>
      <c r="AG46" s="331"/>
    </row>
  </sheetData>
  <mergeCells count="123">
    <mergeCell ref="D38:I38"/>
    <mergeCell ref="J38:O38"/>
    <mergeCell ref="P38:U38"/>
    <mergeCell ref="V38:AA38"/>
    <mergeCell ref="AB38:AG38"/>
    <mergeCell ref="E7:F9"/>
    <mergeCell ref="O7:R8"/>
    <mergeCell ref="C42:AG46"/>
    <mergeCell ref="D36:I36"/>
    <mergeCell ref="J36:O36"/>
    <mergeCell ref="P36:U36"/>
    <mergeCell ref="V36:AA36"/>
    <mergeCell ref="AB36:AG36"/>
    <mergeCell ref="D37:I37"/>
    <mergeCell ref="J37:O37"/>
    <mergeCell ref="P37:U37"/>
    <mergeCell ref="V37:AA37"/>
    <mergeCell ref="AB37:AG37"/>
    <mergeCell ref="D34:I34"/>
    <mergeCell ref="J34:O34"/>
    <mergeCell ref="P34:U34"/>
    <mergeCell ref="V34:AA34"/>
    <mergeCell ref="AB34:AG34"/>
    <mergeCell ref="D35:I35"/>
    <mergeCell ref="J35:O35"/>
    <mergeCell ref="P35:U35"/>
    <mergeCell ref="V35:AA35"/>
    <mergeCell ref="AB35:AG35"/>
    <mergeCell ref="H28:I28"/>
    <mergeCell ref="AA30:AF30"/>
    <mergeCell ref="D32:I32"/>
    <mergeCell ref="J32:O32"/>
    <mergeCell ref="P32:U32"/>
    <mergeCell ref="V32:AA32"/>
    <mergeCell ref="AB32:AG32"/>
    <mergeCell ref="D33:I33"/>
    <mergeCell ref="J33:O33"/>
    <mergeCell ref="P33:U33"/>
    <mergeCell ref="V33:AA33"/>
    <mergeCell ref="AB33:AG33"/>
    <mergeCell ref="D21:I21"/>
    <mergeCell ref="J21:O21"/>
    <mergeCell ref="P21:U21"/>
    <mergeCell ref="V21:AA21"/>
    <mergeCell ref="AB21:AG21"/>
    <mergeCell ref="D22:I22"/>
    <mergeCell ref="J22:O22"/>
    <mergeCell ref="P22:U22"/>
    <mergeCell ref="V22:AA22"/>
    <mergeCell ref="AB22:AG22"/>
    <mergeCell ref="D19:I19"/>
    <mergeCell ref="J19:O19"/>
    <mergeCell ref="P19:U19"/>
    <mergeCell ref="V19:AA19"/>
    <mergeCell ref="AB19:AG19"/>
    <mergeCell ref="D20:I20"/>
    <mergeCell ref="J20:O20"/>
    <mergeCell ref="P20:U20"/>
    <mergeCell ref="V20:AA20"/>
    <mergeCell ref="AB20:AG20"/>
    <mergeCell ref="D17:I17"/>
    <mergeCell ref="J17:O17"/>
    <mergeCell ref="P17:U17"/>
    <mergeCell ref="V17:AA17"/>
    <mergeCell ref="AB17:AG17"/>
    <mergeCell ref="D18:I18"/>
    <mergeCell ref="J18:O18"/>
    <mergeCell ref="P18:U18"/>
    <mergeCell ref="V18:AA18"/>
    <mergeCell ref="AB18:AG18"/>
    <mergeCell ref="W14:X14"/>
    <mergeCell ref="Y14:Z14"/>
    <mergeCell ref="AA14:AB14"/>
    <mergeCell ref="AC14:AD14"/>
    <mergeCell ref="AE14:AF14"/>
    <mergeCell ref="D16:I16"/>
    <mergeCell ref="J16:O16"/>
    <mergeCell ref="P16:U16"/>
    <mergeCell ref="V16:AA16"/>
    <mergeCell ref="AB16:AG16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E12:H12"/>
    <mergeCell ref="I12:L12"/>
    <mergeCell ref="M12:P12"/>
    <mergeCell ref="Q12:T12"/>
    <mergeCell ref="U12:X12"/>
    <mergeCell ref="Y12:AB12"/>
    <mergeCell ref="AC12:AF12"/>
    <mergeCell ref="E13:F13"/>
    <mergeCell ref="G13:H13"/>
    <mergeCell ref="I13:J13"/>
    <mergeCell ref="K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G3:H3"/>
    <mergeCell ref="AA5:AF5"/>
    <mergeCell ref="G7:J7"/>
    <mergeCell ref="K7:N7"/>
    <mergeCell ref="G8:H8"/>
    <mergeCell ref="I8:J8"/>
    <mergeCell ref="K8:L8"/>
    <mergeCell ref="M8:N8"/>
    <mergeCell ref="G9:H9"/>
    <mergeCell ref="I9:J9"/>
    <mergeCell ref="K9:L9"/>
    <mergeCell ref="M9:N9"/>
    <mergeCell ref="O9:R9"/>
  </mergeCells>
  <phoneticPr fontId="1"/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9"/>
  </sheetPr>
  <dimension ref="C1:AJ46"/>
  <sheetViews>
    <sheetView showGridLines="0" view="pageBreakPreview" zoomScale="80" zoomScaleSheetLayoutView="80" workbookViewId="0">
      <selection activeCell="BC7" sqref="BC7"/>
    </sheetView>
  </sheetViews>
  <sheetFormatPr defaultColWidth="3.625" defaultRowHeight="20.100000000000001" customHeight="1" x14ac:dyDescent="0.15"/>
  <cols>
    <col min="1" max="16384" width="3.625" style="32"/>
  </cols>
  <sheetData>
    <row r="1" spans="3:36" ht="13.5" x14ac:dyDescent="0.15">
      <c r="AJ1" s="56"/>
    </row>
    <row r="2" spans="3:36" ht="9" customHeight="1" x14ac:dyDescent="0.15">
      <c r="AJ2" s="56"/>
    </row>
    <row r="3" spans="3:36" s="31" customFormat="1" ht="20.100000000000001" customHeight="1" x14ac:dyDescent="0.15">
      <c r="F3" s="69"/>
      <c r="G3" s="297" t="str">
        <f>スタートアップ!M3</f>
        <v>令和　</v>
      </c>
      <c r="H3" s="297"/>
      <c r="I3" s="31" t="s">
        <v>175</v>
      </c>
    </row>
    <row r="4" spans="3:36" ht="9" customHeight="1" x14ac:dyDescent="0.15"/>
    <row r="5" spans="3:36" ht="20.100000000000001" customHeight="1" x14ac:dyDescent="0.15">
      <c r="Y5" s="32" t="s">
        <v>21</v>
      </c>
      <c r="AA5" s="298">
        <f>スタートアップ!K6</f>
        <v>0</v>
      </c>
      <c r="AB5" s="298"/>
      <c r="AC5" s="298"/>
      <c r="AD5" s="298"/>
      <c r="AE5" s="298"/>
      <c r="AF5" s="298"/>
    </row>
    <row r="7" spans="3:36" ht="20.100000000000001" customHeight="1" x14ac:dyDescent="0.15">
      <c r="E7" s="299" t="s">
        <v>334</v>
      </c>
      <c r="F7" s="299"/>
      <c r="G7" s="299" t="s">
        <v>314</v>
      </c>
      <c r="H7" s="299"/>
      <c r="I7" s="299"/>
      <c r="J7" s="299"/>
      <c r="K7" s="299" t="s">
        <v>318</v>
      </c>
      <c r="L7" s="299"/>
      <c r="M7" s="299"/>
      <c r="N7" s="299"/>
      <c r="O7" s="299" t="s">
        <v>247</v>
      </c>
      <c r="P7" s="299"/>
      <c r="Q7" s="299"/>
      <c r="R7" s="299"/>
    </row>
    <row r="8" spans="3:36" ht="20.100000000000001" customHeight="1" x14ac:dyDescent="0.15">
      <c r="E8" s="299"/>
      <c r="F8" s="299"/>
      <c r="G8" s="300" t="s">
        <v>246</v>
      </c>
      <c r="H8" s="301"/>
      <c r="I8" s="301" t="s">
        <v>311</v>
      </c>
      <c r="J8" s="302"/>
      <c r="K8" s="300" t="s">
        <v>316</v>
      </c>
      <c r="L8" s="301"/>
      <c r="M8" s="301" t="s">
        <v>311</v>
      </c>
      <c r="N8" s="302"/>
      <c r="O8" s="299"/>
      <c r="P8" s="299"/>
      <c r="Q8" s="299"/>
      <c r="R8" s="299"/>
    </row>
    <row r="9" spans="3:36" ht="20.100000000000001" customHeight="1" x14ac:dyDescent="0.15">
      <c r="E9" s="299"/>
      <c r="F9" s="299"/>
      <c r="G9" s="303"/>
      <c r="H9" s="304"/>
      <c r="I9" s="304"/>
      <c r="J9" s="305"/>
      <c r="K9" s="303"/>
      <c r="L9" s="304"/>
      <c r="M9" s="304"/>
      <c r="N9" s="305"/>
      <c r="O9" s="306"/>
      <c r="P9" s="306"/>
      <c r="Q9" s="306"/>
      <c r="R9" s="306"/>
    </row>
    <row r="10" spans="3:36" ht="9" customHeight="1" x14ac:dyDescent="0.15"/>
    <row r="11" spans="3:36" ht="20.100000000000001" customHeight="1" x14ac:dyDescent="0.15">
      <c r="E11" s="32" t="s">
        <v>252</v>
      </c>
    </row>
    <row r="12" spans="3:36" ht="27.75" customHeight="1" x14ac:dyDescent="0.15">
      <c r="E12" s="299" t="s">
        <v>312</v>
      </c>
      <c r="F12" s="299"/>
      <c r="G12" s="299"/>
      <c r="H12" s="299"/>
      <c r="I12" s="299" t="s">
        <v>102</v>
      </c>
      <c r="J12" s="299"/>
      <c r="K12" s="299"/>
      <c r="L12" s="299"/>
      <c r="M12" s="299" t="s">
        <v>83</v>
      </c>
      <c r="N12" s="299"/>
      <c r="O12" s="299"/>
      <c r="P12" s="299"/>
      <c r="Q12" s="299" t="s">
        <v>255</v>
      </c>
      <c r="R12" s="299"/>
      <c r="S12" s="299"/>
      <c r="T12" s="299"/>
      <c r="U12" s="226" t="s">
        <v>257</v>
      </c>
      <c r="V12" s="299"/>
      <c r="W12" s="299"/>
      <c r="X12" s="299"/>
      <c r="Y12" s="299" t="s">
        <v>258</v>
      </c>
      <c r="Z12" s="299"/>
      <c r="AA12" s="299"/>
      <c r="AB12" s="240"/>
      <c r="AC12" s="307" t="s">
        <v>313</v>
      </c>
      <c r="AD12" s="299"/>
      <c r="AE12" s="299"/>
      <c r="AF12" s="299"/>
    </row>
    <row r="13" spans="3:36" ht="20.100000000000001" customHeight="1" x14ac:dyDescent="0.15">
      <c r="E13" s="300" t="s">
        <v>246</v>
      </c>
      <c r="F13" s="301"/>
      <c r="G13" s="301" t="s">
        <v>311</v>
      </c>
      <c r="H13" s="302"/>
      <c r="I13" s="300" t="s">
        <v>246</v>
      </c>
      <c r="J13" s="301"/>
      <c r="K13" s="301" t="s">
        <v>311</v>
      </c>
      <c r="L13" s="302"/>
      <c r="M13" s="300" t="s">
        <v>246</v>
      </c>
      <c r="N13" s="301"/>
      <c r="O13" s="301" t="s">
        <v>311</v>
      </c>
      <c r="P13" s="302"/>
      <c r="Q13" s="300" t="s">
        <v>246</v>
      </c>
      <c r="R13" s="301"/>
      <c r="S13" s="301" t="s">
        <v>311</v>
      </c>
      <c r="T13" s="302"/>
      <c r="U13" s="300" t="s">
        <v>246</v>
      </c>
      <c r="V13" s="301"/>
      <c r="W13" s="301" t="s">
        <v>311</v>
      </c>
      <c r="X13" s="302"/>
      <c r="Y13" s="300" t="s">
        <v>246</v>
      </c>
      <c r="Z13" s="301"/>
      <c r="AA13" s="301" t="s">
        <v>311</v>
      </c>
      <c r="AB13" s="308"/>
      <c r="AC13" s="309" t="s">
        <v>246</v>
      </c>
      <c r="AD13" s="301"/>
      <c r="AE13" s="301" t="s">
        <v>311</v>
      </c>
      <c r="AF13" s="302"/>
    </row>
    <row r="14" spans="3:36" ht="20.100000000000001" customHeight="1" x14ac:dyDescent="0.15">
      <c r="E14" s="303"/>
      <c r="F14" s="304"/>
      <c r="G14" s="304"/>
      <c r="H14" s="305"/>
      <c r="I14" s="303"/>
      <c r="J14" s="304"/>
      <c r="K14" s="304"/>
      <c r="L14" s="305"/>
      <c r="M14" s="303"/>
      <c r="N14" s="304"/>
      <c r="O14" s="304"/>
      <c r="P14" s="305"/>
      <c r="Q14" s="303"/>
      <c r="R14" s="304"/>
      <c r="S14" s="304"/>
      <c r="T14" s="305"/>
      <c r="U14" s="303"/>
      <c r="V14" s="304"/>
      <c r="W14" s="304"/>
      <c r="X14" s="305"/>
      <c r="Y14" s="303"/>
      <c r="Z14" s="304"/>
      <c r="AA14" s="304"/>
      <c r="AB14" s="310"/>
      <c r="AC14" s="311">
        <f>SUM(E14,I14,M14,Q14,U14,Y14)</f>
        <v>0</v>
      </c>
      <c r="AD14" s="312"/>
      <c r="AE14" s="312">
        <f>SUM(G14,K14,O14,S14,W14,AA14,)</f>
        <v>0</v>
      </c>
      <c r="AF14" s="313"/>
    </row>
    <row r="16" spans="3:36" ht="20.100000000000001" customHeight="1" x14ac:dyDescent="0.15">
      <c r="C16" s="119"/>
      <c r="D16" s="240" t="s">
        <v>254</v>
      </c>
      <c r="E16" s="241"/>
      <c r="F16" s="241"/>
      <c r="G16" s="241"/>
      <c r="H16" s="241"/>
      <c r="I16" s="242"/>
      <c r="J16" s="240" t="s">
        <v>319</v>
      </c>
      <c r="K16" s="241"/>
      <c r="L16" s="241"/>
      <c r="M16" s="241"/>
      <c r="N16" s="241"/>
      <c r="O16" s="242"/>
      <c r="P16" s="240" t="s">
        <v>320</v>
      </c>
      <c r="Q16" s="241"/>
      <c r="R16" s="241"/>
      <c r="S16" s="241"/>
      <c r="T16" s="241"/>
      <c r="U16" s="242"/>
      <c r="V16" s="240" t="s">
        <v>321</v>
      </c>
      <c r="W16" s="241"/>
      <c r="X16" s="241"/>
      <c r="Y16" s="241"/>
      <c r="Z16" s="241"/>
      <c r="AA16" s="242"/>
      <c r="AB16" s="240" t="s">
        <v>322</v>
      </c>
      <c r="AC16" s="241"/>
      <c r="AD16" s="241"/>
      <c r="AE16" s="241"/>
      <c r="AF16" s="241"/>
      <c r="AG16" s="242"/>
    </row>
    <row r="17" spans="3:36" ht="30.75" customHeight="1" x14ac:dyDescent="0.15">
      <c r="C17" s="117" t="s">
        <v>238</v>
      </c>
      <c r="D17" s="314" t="s">
        <v>10</v>
      </c>
      <c r="E17" s="315"/>
      <c r="F17" s="315"/>
      <c r="G17" s="315"/>
      <c r="H17" s="315"/>
      <c r="I17" s="316"/>
      <c r="J17" s="317" t="s">
        <v>325</v>
      </c>
      <c r="K17" s="318"/>
      <c r="L17" s="318"/>
      <c r="M17" s="318"/>
      <c r="N17" s="318"/>
      <c r="O17" s="319"/>
      <c r="P17" s="317" t="s">
        <v>229</v>
      </c>
      <c r="Q17" s="318"/>
      <c r="R17" s="318"/>
      <c r="S17" s="318"/>
      <c r="T17" s="318"/>
      <c r="U17" s="319"/>
      <c r="V17" s="317" t="s">
        <v>39</v>
      </c>
      <c r="W17" s="318"/>
      <c r="X17" s="318"/>
      <c r="Y17" s="318"/>
      <c r="Z17" s="318"/>
      <c r="AA17" s="319"/>
      <c r="AB17" s="317" t="s">
        <v>327</v>
      </c>
      <c r="AC17" s="318"/>
      <c r="AD17" s="318"/>
      <c r="AE17" s="318"/>
      <c r="AF17" s="318"/>
      <c r="AG17" s="319"/>
    </row>
    <row r="18" spans="3:36" ht="30.75" customHeight="1" x14ac:dyDescent="0.15">
      <c r="C18" s="214">
        <v>1</v>
      </c>
      <c r="D18" s="320"/>
      <c r="E18" s="321"/>
      <c r="F18" s="321"/>
      <c r="G18" s="321"/>
      <c r="H18" s="321"/>
      <c r="I18" s="322"/>
      <c r="J18" s="320"/>
      <c r="K18" s="321"/>
      <c r="L18" s="321"/>
      <c r="M18" s="321"/>
      <c r="N18" s="321"/>
      <c r="O18" s="322"/>
      <c r="P18" s="320"/>
      <c r="Q18" s="321"/>
      <c r="R18" s="321"/>
      <c r="S18" s="321"/>
      <c r="T18" s="321"/>
      <c r="U18" s="322"/>
      <c r="V18" s="320"/>
      <c r="W18" s="321"/>
      <c r="X18" s="321"/>
      <c r="Y18" s="321"/>
      <c r="Z18" s="321"/>
      <c r="AA18" s="322"/>
      <c r="AB18" s="320"/>
      <c r="AC18" s="321"/>
      <c r="AD18" s="321"/>
      <c r="AE18" s="321"/>
      <c r="AF18" s="321"/>
      <c r="AG18" s="322"/>
    </row>
    <row r="19" spans="3:36" ht="30.75" customHeight="1" x14ac:dyDescent="0.15">
      <c r="C19" s="215">
        <v>2</v>
      </c>
      <c r="D19" s="250"/>
      <c r="E19" s="251"/>
      <c r="F19" s="251"/>
      <c r="G19" s="251"/>
      <c r="H19" s="251"/>
      <c r="I19" s="257"/>
      <c r="J19" s="250"/>
      <c r="K19" s="251"/>
      <c r="L19" s="251"/>
      <c r="M19" s="251"/>
      <c r="N19" s="251"/>
      <c r="O19" s="257"/>
      <c r="P19" s="250"/>
      <c r="Q19" s="251"/>
      <c r="R19" s="251"/>
      <c r="S19" s="251"/>
      <c r="T19" s="251"/>
      <c r="U19" s="257"/>
      <c r="V19" s="250"/>
      <c r="W19" s="251"/>
      <c r="X19" s="251"/>
      <c r="Y19" s="251"/>
      <c r="Z19" s="251"/>
      <c r="AA19" s="257"/>
      <c r="AB19" s="250"/>
      <c r="AC19" s="251"/>
      <c r="AD19" s="251"/>
      <c r="AE19" s="251"/>
      <c r="AF19" s="251"/>
      <c r="AG19" s="257"/>
    </row>
    <row r="20" spans="3:36" ht="30.75" customHeight="1" x14ac:dyDescent="0.15">
      <c r="C20" s="215">
        <v>3</v>
      </c>
      <c r="D20" s="250"/>
      <c r="E20" s="251"/>
      <c r="F20" s="251"/>
      <c r="G20" s="251"/>
      <c r="H20" s="251"/>
      <c r="I20" s="257"/>
      <c r="J20" s="250"/>
      <c r="K20" s="251"/>
      <c r="L20" s="251"/>
      <c r="M20" s="251"/>
      <c r="N20" s="251"/>
      <c r="O20" s="257"/>
      <c r="P20" s="250"/>
      <c r="Q20" s="251"/>
      <c r="R20" s="251"/>
      <c r="S20" s="251"/>
      <c r="T20" s="251"/>
      <c r="U20" s="257"/>
      <c r="V20" s="250"/>
      <c r="W20" s="251"/>
      <c r="X20" s="251"/>
      <c r="Y20" s="251"/>
      <c r="Z20" s="251"/>
      <c r="AA20" s="257"/>
      <c r="AB20" s="250"/>
      <c r="AC20" s="251"/>
      <c r="AD20" s="251"/>
      <c r="AE20" s="251"/>
      <c r="AF20" s="251"/>
      <c r="AG20" s="257"/>
    </row>
    <row r="21" spans="3:36" ht="30.75" customHeight="1" x14ac:dyDescent="0.15">
      <c r="C21" s="215">
        <v>4</v>
      </c>
      <c r="D21" s="250"/>
      <c r="E21" s="251"/>
      <c r="F21" s="251"/>
      <c r="G21" s="251"/>
      <c r="H21" s="251"/>
      <c r="I21" s="257"/>
      <c r="J21" s="250"/>
      <c r="K21" s="251"/>
      <c r="L21" s="251"/>
      <c r="M21" s="251"/>
      <c r="N21" s="251"/>
      <c r="O21" s="257"/>
      <c r="P21" s="250"/>
      <c r="Q21" s="251"/>
      <c r="R21" s="251"/>
      <c r="S21" s="251"/>
      <c r="T21" s="251"/>
      <c r="U21" s="257"/>
      <c r="V21" s="250"/>
      <c r="W21" s="251"/>
      <c r="X21" s="251"/>
      <c r="Y21" s="251"/>
      <c r="Z21" s="251"/>
      <c r="AA21" s="257"/>
      <c r="AB21" s="250"/>
      <c r="AC21" s="251"/>
      <c r="AD21" s="251"/>
      <c r="AE21" s="251"/>
      <c r="AF21" s="251"/>
      <c r="AG21" s="257"/>
    </row>
    <row r="22" spans="3:36" ht="30.75" customHeight="1" x14ac:dyDescent="0.15">
      <c r="C22" s="215">
        <v>5</v>
      </c>
      <c r="D22" s="250"/>
      <c r="E22" s="251"/>
      <c r="F22" s="251"/>
      <c r="G22" s="251"/>
      <c r="H22" s="251"/>
      <c r="I22" s="257"/>
      <c r="J22" s="250"/>
      <c r="K22" s="251"/>
      <c r="L22" s="251"/>
      <c r="M22" s="251"/>
      <c r="N22" s="251"/>
      <c r="O22" s="257"/>
      <c r="P22" s="250"/>
      <c r="Q22" s="251"/>
      <c r="R22" s="251"/>
      <c r="S22" s="251"/>
      <c r="T22" s="251"/>
      <c r="U22" s="257"/>
      <c r="V22" s="250"/>
      <c r="W22" s="251"/>
      <c r="X22" s="251"/>
      <c r="Y22" s="251"/>
      <c r="Z22" s="251"/>
      <c r="AA22" s="257"/>
      <c r="AB22" s="250"/>
      <c r="AC22" s="251"/>
      <c r="AD22" s="251"/>
      <c r="AE22" s="251"/>
      <c r="AF22" s="251"/>
      <c r="AG22" s="257"/>
    </row>
    <row r="23" spans="3:36" ht="20.100000000000001" customHeight="1" x14ac:dyDescent="0.15">
      <c r="C23" s="32" t="s">
        <v>337</v>
      </c>
    </row>
    <row r="26" spans="3:36" ht="13.5" x14ac:dyDescent="0.15">
      <c r="AJ26" s="56" t="s">
        <v>157</v>
      </c>
    </row>
    <row r="27" spans="3:36" ht="9" customHeight="1" x14ac:dyDescent="0.15">
      <c r="AJ27" s="56"/>
    </row>
    <row r="28" spans="3:36" s="31" customFormat="1" ht="20.100000000000001" customHeight="1" x14ac:dyDescent="0.15">
      <c r="G28" s="69"/>
      <c r="H28" s="278" t="str">
        <f>G3</f>
        <v>令和　</v>
      </c>
      <c r="I28" s="278"/>
      <c r="J28" s="31" t="s">
        <v>324</v>
      </c>
    </row>
    <row r="29" spans="3:36" ht="9" customHeight="1" x14ac:dyDescent="0.15"/>
    <row r="30" spans="3:36" ht="20.100000000000001" customHeight="1" x14ac:dyDescent="0.15">
      <c r="Y30" s="32" t="s">
        <v>21</v>
      </c>
      <c r="AA30" s="298">
        <f>AA5</f>
        <v>0</v>
      </c>
      <c r="AB30" s="298"/>
      <c r="AC30" s="298"/>
      <c r="AD30" s="298"/>
      <c r="AE30" s="298"/>
      <c r="AF30" s="298"/>
    </row>
    <row r="32" spans="3:36" ht="20.100000000000001" customHeight="1" x14ac:dyDescent="0.15">
      <c r="C32" s="119"/>
      <c r="D32" s="240" t="s">
        <v>254</v>
      </c>
      <c r="E32" s="241"/>
      <c r="F32" s="241"/>
      <c r="G32" s="241"/>
      <c r="H32" s="241"/>
      <c r="I32" s="242"/>
      <c r="J32" s="240" t="s">
        <v>319</v>
      </c>
      <c r="K32" s="241"/>
      <c r="L32" s="241"/>
      <c r="M32" s="241"/>
      <c r="N32" s="241"/>
      <c r="O32" s="242"/>
      <c r="P32" s="240" t="s">
        <v>320</v>
      </c>
      <c r="Q32" s="241"/>
      <c r="R32" s="241"/>
      <c r="S32" s="241"/>
      <c r="T32" s="241"/>
      <c r="U32" s="242"/>
      <c r="V32" s="240" t="s">
        <v>321</v>
      </c>
      <c r="W32" s="241"/>
      <c r="X32" s="241"/>
      <c r="Y32" s="241"/>
      <c r="Z32" s="241"/>
      <c r="AA32" s="242"/>
      <c r="AB32" s="240" t="s">
        <v>322</v>
      </c>
      <c r="AC32" s="241"/>
      <c r="AD32" s="241"/>
      <c r="AE32" s="241"/>
      <c r="AF32" s="241"/>
      <c r="AG32" s="242"/>
    </row>
    <row r="33" spans="3:33" ht="30.75" customHeight="1" x14ac:dyDescent="0.15">
      <c r="C33" s="117" t="s">
        <v>238</v>
      </c>
      <c r="D33" s="314" t="s">
        <v>10</v>
      </c>
      <c r="E33" s="315"/>
      <c r="F33" s="315"/>
      <c r="G33" s="315"/>
      <c r="H33" s="315"/>
      <c r="I33" s="316"/>
      <c r="J33" s="317" t="s">
        <v>325</v>
      </c>
      <c r="K33" s="318"/>
      <c r="L33" s="318"/>
      <c r="M33" s="318"/>
      <c r="N33" s="318"/>
      <c r="O33" s="319"/>
      <c r="P33" s="317" t="s">
        <v>229</v>
      </c>
      <c r="Q33" s="318"/>
      <c r="R33" s="318"/>
      <c r="S33" s="318"/>
      <c r="T33" s="318"/>
      <c r="U33" s="319"/>
      <c r="V33" s="317" t="s">
        <v>39</v>
      </c>
      <c r="W33" s="318"/>
      <c r="X33" s="318"/>
      <c r="Y33" s="318"/>
      <c r="Z33" s="318"/>
      <c r="AA33" s="319"/>
      <c r="AB33" s="317" t="s">
        <v>327</v>
      </c>
      <c r="AC33" s="318"/>
      <c r="AD33" s="318"/>
      <c r="AE33" s="318"/>
      <c r="AF33" s="318"/>
      <c r="AG33" s="319"/>
    </row>
    <row r="34" spans="3:33" ht="30.75" customHeight="1" x14ac:dyDescent="0.15">
      <c r="C34" s="214">
        <v>6</v>
      </c>
      <c r="D34" s="320"/>
      <c r="E34" s="321"/>
      <c r="F34" s="321"/>
      <c r="G34" s="321"/>
      <c r="H34" s="321"/>
      <c r="I34" s="322"/>
      <c r="J34" s="320"/>
      <c r="K34" s="321"/>
      <c r="L34" s="321"/>
      <c r="M34" s="321"/>
      <c r="N34" s="321"/>
      <c r="O34" s="322"/>
      <c r="P34" s="320"/>
      <c r="Q34" s="321"/>
      <c r="R34" s="321"/>
      <c r="S34" s="321"/>
      <c r="T34" s="321"/>
      <c r="U34" s="322"/>
      <c r="V34" s="320"/>
      <c r="W34" s="321"/>
      <c r="X34" s="321"/>
      <c r="Y34" s="321"/>
      <c r="Z34" s="321"/>
      <c r="AA34" s="322"/>
      <c r="AB34" s="320"/>
      <c r="AC34" s="321"/>
      <c r="AD34" s="321"/>
      <c r="AE34" s="321"/>
      <c r="AF34" s="321"/>
      <c r="AG34" s="322"/>
    </row>
    <row r="35" spans="3:33" ht="30.75" customHeight="1" x14ac:dyDescent="0.15">
      <c r="C35" s="215">
        <v>7</v>
      </c>
      <c r="D35" s="250"/>
      <c r="E35" s="251"/>
      <c r="F35" s="251"/>
      <c r="G35" s="251"/>
      <c r="H35" s="251"/>
      <c r="I35" s="257"/>
      <c r="J35" s="250"/>
      <c r="K35" s="251"/>
      <c r="L35" s="251"/>
      <c r="M35" s="251"/>
      <c r="N35" s="251"/>
      <c r="O35" s="257"/>
      <c r="P35" s="250"/>
      <c r="Q35" s="251"/>
      <c r="R35" s="251"/>
      <c r="S35" s="251"/>
      <c r="T35" s="251"/>
      <c r="U35" s="257"/>
      <c r="V35" s="250"/>
      <c r="W35" s="251"/>
      <c r="X35" s="251"/>
      <c r="Y35" s="251"/>
      <c r="Z35" s="251"/>
      <c r="AA35" s="257"/>
      <c r="AB35" s="250"/>
      <c r="AC35" s="251"/>
      <c r="AD35" s="251"/>
      <c r="AE35" s="251"/>
      <c r="AF35" s="251"/>
      <c r="AG35" s="257"/>
    </row>
    <row r="36" spans="3:33" ht="30.75" customHeight="1" x14ac:dyDescent="0.15">
      <c r="C36" s="215">
        <v>8</v>
      </c>
      <c r="D36" s="250"/>
      <c r="E36" s="251"/>
      <c r="F36" s="251"/>
      <c r="G36" s="251"/>
      <c r="H36" s="251"/>
      <c r="I36" s="257"/>
      <c r="J36" s="250"/>
      <c r="K36" s="251"/>
      <c r="L36" s="251"/>
      <c r="M36" s="251"/>
      <c r="N36" s="251"/>
      <c r="O36" s="257"/>
      <c r="P36" s="250"/>
      <c r="Q36" s="251"/>
      <c r="R36" s="251"/>
      <c r="S36" s="251"/>
      <c r="T36" s="251"/>
      <c r="U36" s="257"/>
      <c r="V36" s="250"/>
      <c r="W36" s="251"/>
      <c r="X36" s="251"/>
      <c r="Y36" s="251"/>
      <c r="Z36" s="251"/>
      <c r="AA36" s="257"/>
      <c r="AB36" s="250"/>
      <c r="AC36" s="251"/>
      <c r="AD36" s="251"/>
      <c r="AE36" s="251"/>
      <c r="AF36" s="251"/>
      <c r="AG36" s="257"/>
    </row>
    <row r="37" spans="3:33" ht="30.75" customHeight="1" x14ac:dyDescent="0.15">
      <c r="C37" s="215">
        <v>9</v>
      </c>
      <c r="D37" s="250"/>
      <c r="E37" s="251"/>
      <c r="F37" s="251"/>
      <c r="G37" s="251"/>
      <c r="H37" s="251"/>
      <c r="I37" s="257"/>
      <c r="J37" s="250"/>
      <c r="K37" s="251"/>
      <c r="L37" s="251"/>
      <c r="M37" s="251"/>
      <c r="N37" s="251"/>
      <c r="O37" s="257"/>
      <c r="P37" s="250"/>
      <c r="Q37" s="251"/>
      <c r="R37" s="251"/>
      <c r="S37" s="251"/>
      <c r="T37" s="251"/>
      <c r="U37" s="257"/>
      <c r="V37" s="250"/>
      <c r="W37" s="251"/>
      <c r="X37" s="251"/>
      <c r="Y37" s="251"/>
      <c r="Z37" s="251"/>
      <c r="AA37" s="257"/>
      <c r="AB37" s="250"/>
      <c r="AC37" s="251"/>
      <c r="AD37" s="251"/>
      <c r="AE37" s="251"/>
      <c r="AF37" s="251"/>
      <c r="AG37" s="257"/>
    </row>
    <row r="38" spans="3:33" ht="30.75" customHeight="1" x14ac:dyDescent="0.15">
      <c r="C38" s="215">
        <v>10</v>
      </c>
      <c r="D38" s="250"/>
      <c r="E38" s="251"/>
      <c r="F38" s="251"/>
      <c r="G38" s="251"/>
      <c r="H38" s="251"/>
      <c r="I38" s="257"/>
      <c r="J38" s="250"/>
      <c r="K38" s="251"/>
      <c r="L38" s="251"/>
      <c r="M38" s="251"/>
      <c r="N38" s="251"/>
      <c r="O38" s="257"/>
      <c r="P38" s="250"/>
      <c r="Q38" s="251"/>
      <c r="R38" s="251"/>
      <c r="S38" s="251"/>
      <c r="T38" s="251"/>
      <c r="U38" s="257"/>
      <c r="V38" s="250"/>
      <c r="W38" s="251"/>
      <c r="X38" s="251"/>
      <c r="Y38" s="251"/>
      <c r="Z38" s="251"/>
      <c r="AA38" s="257"/>
      <c r="AB38" s="250"/>
      <c r="AC38" s="251"/>
      <c r="AD38" s="251"/>
      <c r="AE38" s="251"/>
      <c r="AF38" s="251"/>
      <c r="AG38" s="257"/>
    </row>
    <row r="39" spans="3:33" ht="20.100000000000001" customHeight="1" x14ac:dyDescent="0.15">
      <c r="C39" s="32" t="s">
        <v>337</v>
      </c>
    </row>
    <row r="41" spans="3:33" ht="20.100000000000001" customHeight="1" x14ac:dyDescent="0.15">
      <c r="C41" s="32" t="s">
        <v>71</v>
      </c>
    </row>
    <row r="42" spans="3:33" ht="20.100000000000001" customHeight="1" x14ac:dyDescent="0.15">
      <c r="C42" s="323"/>
      <c r="D42" s="324"/>
      <c r="E42" s="324"/>
      <c r="F42" s="324"/>
      <c r="G42" s="324"/>
      <c r="H42" s="324"/>
      <c r="I42" s="324"/>
      <c r="J42" s="324"/>
      <c r="K42" s="324"/>
      <c r="L42" s="324"/>
      <c r="M42" s="324"/>
      <c r="N42" s="324"/>
      <c r="O42" s="324"/>
      <c r="P42" s="324"/>
      <c r="Q42" s="324"/>
      <c r="R42" s="324"/>
      <c r="S42" s="324"/>
      <c r="T42" s="324"/>
      <c r="U42" s="324"/>
      <c r="V42" s="324"/>
      <c r="W42" s="324"/>
      <c r="X42" s="324"/>
      <c r="Y42" s="324"/>
      <c r="Z42" s="324"/>
      <c r="AA42" s="324"/>
      <c r="AB42" s="324"/>
      <c r="AC42" s="324"/>
      <c r="AD42" s="324"/>
      <c r="AE42" s="324"/>
      <c r="AF42" s="324"/>
      <c r="AG42" s="325"/>
    </row>
    <row r="43" spans="3:33" ht="20.100000000000001" customHeight="1" x14ac:dyDescent="0.15">
      <c r="C43" s="326"/>
      <c r="D43" s="327"/>
      <c r="E43" s="327"/>
      <c r="F43" s="327"/>
      <c r="G43" s="327"/>
      <c r="H43" s="327"/>
      <c r="I43" s="327"/>
      <c r="J43" s="327"/>
      <c r="K43" s="327"/>
      <c r="L43" s="327"/>
      <c r="M43" s="327"/>
      <c r="N43" s="327"/>
      <c r="O43" s="327"/>
      <c r="P43" s="327"/>
      <c r="Q43" s="327"/>
      <c r="R43" s="327"/>
      <c r="S43" s="327"/>
      <c r="T43" s="327"/>
      <c r="U43" s="327"/>
      <c r="V43" s="327"/>
      <c r="W43" s="327"/>
      <c r="X43" s="327"/>
      <c r="Y43" s="327"/>
      <c r="Z43" s="327"/>
      <c r="AA43" s="327"/>
      <c r="AB43" s="327"/>
      <c r="AC43" s="327"/>
      <c r="AD43" s="327"/>
      <c r="AE43" s="327"/>
      <c r="AF43" s="327"/>
      <c r="AG43" s="328"/>
    </row>
    <row r="44" spans="3:33" ht="20.100000000000001" customHeight="1" x14ac:dyDescent="0.15">
      <c r="C44" s="326"/>
      <c r="D44" s="327"/>
      <c r="E44" s="327"/>
      <c r="F44" s="327"/>
      <c r="G44" s="327"/>
      <c r="H44" s="327"/>
      <c r="I44" s="327"/>
      <c r="J44" s="327"/>
      <c r="K44" s="327"/>
      <c r="L44" s="327"/>
      <c r="M44" s="327"/>
      <c r="N44" s="327"/>
      <c r="O44" s="327"/>
      <c r="P44" s="327"/>
      <c r="Q44" s="327"/>
      <c r="R44" s="327"/>
      <c r="S44" s="327"/>
      <c r="T44" s="327"/>
      <c r="U44" s="327"/>
      <c r="V44" s="327"/>
      <c r="W44" s="327"/>
      <c r="X44" s="327"/>
      <c r="Y44" s="327"/>
      <c r="Z44" s="327"/>
      <c r="AA44" s="327"/>
      <c r="AB44" s="327"/>
      <c r="AC44" s="327"/>
      <c r="AD44" s="327"/>
      <c r="AE44" s="327"/>
      <c r="AF44" s="327"/>
      <c r="AG44" s="328"/>
    </row>
    <row r="45" spans="3:33" ht="20.100000000000001" customHeight="1" x14ac:dyDescent="0.15">
      <c r="C45" s="326"/>
      <c r="D45" s="327"/>
      <c r="E45" s="327"/>
      <c r="F45" s="327"/>
      <c r="G45" s="327"/>
      <c r="H45" s="327"/>
      <c r="I45" s="327"/>
      <c r="J45" s="327"/>
      <c r="K45" s="327"/>
      <c r="L45" s="327"/>
      <c r="M45" s="327"/>
      <c r="N45" s="327"/>
      <c r="O45" s="327"/>
      <c r="P45" s="327"/>
      <c r="Q45" s="327"/>
      <c r="R45" s="327"/>
      <c r="S45" s="327"/>
      <c r="T45" s="327"/>
      <c r="U45" s="327"/>
      <c r="V45" s="327"/>
      <c r="W45" s="327"/>
      <c r="X45" s="327"/>
      <c r="Y45" s="327"/>
      <c r="Z45" s="327"/>
      <c r="AA45" s="327"/>
      <c r="AB45" s="327"/>
      <c r="AC45" s="327"/>
      <c r="AD45" s="327"/>
      <c r="AE45" s="327"/>
      <c r="AF45" s="327"/>
      <c r="AG45" s="328"/>
    </row>
    <row r="46" spans="3:33" ht="20.100000000000001" customHeight="1" x14ac:dyDescent="0.15">
      <c r="C46" s="329"/>
      <c r="D46" s="330"/>
      <c r="E46" s="330"/>
      <c r="F46" s="330"/>
      <c r="G46" s="330"/>
      <c r="H46" s="330"/>
      <c r="I46" s="330"/>
      <c r="J46" s="330"/>
      <c r="K46" s="330"/>
      <c r="L46" s="330"/>
      <c r="M46" s="330"/>
      <c r="N46" s="330"/>
      <c r="O46" s="330"/>
      <c r="P46" s="330"/>
      <c r="Q46" s="330"/>
      <c r="R46" s="330"/>
      <c r="S46" s="330"/>
      <c r="T46" s="330"/>
      <c r="U46" s="330"/>
      <c r="V46" s="330"/>
      <c r="W46" s="330"/>
      <c r="X46" s="330"/>
      <c r="Y46" s="330"/>
      <c r="Z46" s="330"/>
      <c r="AA46" s="330"/>
      <c r="AB46" s="330"/>
      <c r="AC46" s="330"/>
      <c r="AD46" s="330"/>
      <c r="AE46" s="330"/>
      <c r="AF46" s="330"/>
      <c r="AG46" s="331"/>
    </row>
  </sheetData>
  <mergeCells count="123">
    <mergeCell ref="D38:I38"/>
    <mergeCell ref="J38:O38"/>
    <mergeCell ref="P38:U38"/>
    <mergeCell ref="V38:AA38"/>
    <mergeCell ref="AB38:AG38"/>
    <mergeCell ref="E7:F9"/>
    <mergeCell ref="O7:R8"/>
    <mergeCell ref="C42:AG46"/>
    <mergeCell ref="D36:I36"/>
    <mergeCell ref="J36:O36"/>
    <mergeCell ref="P36:U36"/>
    <mergeCell ref="V36:AA36"/>
    <mergeCell ref="AB36:AG36"/>
    <mergeCell ref="D37:I37"/>
    <mergeCell ref="J37:O37"/>
    <mergeCell ref="P37:U37"/>
    <mergeCell ref="V37:AA37"/>
    <mergeCell ref="AB37:AG37"/>
    <mergeCell ref="D34:I34"/>
    <mergeCell ref="J34:O34"/>
    <mergeCell ref="P34:U34"/>
    <mergeCell ref="V34:AA34"/>
    <mergeCell ref="AB34:AG34"/>
    <mergeCell ref="D35:I35"/>
    <mergeCell ref="J35:O35"/>
    <mergeCell ref="P35:U35"/>
    <mergeCell ref="V35:AA35"/>
    <mergeCell ref="AB35:AG35"/>
    <mergeCell ref="H28:I28"/>
    <mergeCell ref="AA30:AF30"/>
    <mergeCell ref="D32:I32"/>
    <mergeCell ref="J32:O32"/>
    <mergeCell ref="P32:U32"/>
    <mergeCell ref="V32:AA32"/>
    <mergeCell ref="AB32:AG32"/>
    <mergeCell ref="D33:I33"/>
    <mergeCell ref="J33:O33"/>
    <mergeCell ref="P33:U33"/>
    <mergeCell ref="V33:AA33"/>
    <mergeCell ref="AB33:AG33"/>
    <mergeCell ref="D21:I21"/>
    <mergeCell ref="J21:O21"/>
    <mergeCell ref="P21:U21"/>
    <mergeCell ref="V21:AA21"/>
    <mergeCell ref="AB21:AG21"/>
    <mergeCell ref="D22:I22"/>
    <mergeCell ref="J22:O22"/>
    <mergeCell ref="P22:U22"/>
    <mergeCell ref="V22:AA22"/>
    <mergeCell ref="AB22:AG22"/>
    <mergeCell ref="D19:I19"/>
    <mergeCell ref="J19:O19"/>
    <mergeCell ref="P19:U19"/>
    <mergeCell ref="V19:AA19"/>
    <mergeCell ref="AB19:AG19"/>
    <mergeCell ref="D20:I20"/>
    <mergeCell ref="J20:O20"/>
    <mergeCell ref="P20:U20"/>
    <mergeCell ref="V20:AA20"/>
    <mergeCell ref="AB20:AG20"/>
    <mergeCell ref="D17:I17"/>
    <mergeCell ref="J17:O17"/>
    <mergeCell ref="P17:U17"/>
    <mergeCell ref="V17:AA17"/>
    <mergeCell ref="AB17:AG17"/>
    <mergeCell ref="D18:I18"/>
    <mergeCell ref="J18:O18"/>
    <mergeCell ref="P18:U18"/>
    <mergeCell ref="V18:AA18"/>
    <mergeCell ref="AB18:AG18"/>
    <mergeCell ref="W14:X14"/>
    <mergeCell ref="Y14:Z14"/>
    <mergeCell ref="AA14:AB14"/>
    <mergeCell ref="AC14:AD14"/>
    <mergeCell ref="AE14:AF14"/>
    <mergeCell ref="D16:I16"/>
    <mergeCell ref="J16:O16"/>
    <mergeCell ref="P16:U16"/>
    <mergeCell ref="V16:AA16"/>
    <mergeCell ref="AB16:AG16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E12:H12"/>
    <mergeCell ref="I12:L12"/>
    <mergeCell ref="M12:P12"/>
    <mergeCell ref="Q12:T12"/>
    <mergeCell ref="U12:X12"/>
    <mergeCell ref="Y12:AB12"/>
    <mergeCell ref="AC12:AF12"/>
    <mergeCell ref="E13:F13"/>
    <mergeCell ref="G13:H13"/>
    <mergeCell ref="I13:J13"/>
    <mergeCell ref="K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G3:H3"/>
    <mergeCell ref="AA5:AF5"/>
    <mergeCell ref="G7:J7"/>
    <mergeCell ref="K7:N7"/>
    <mergeCell ref="G8:H8"/>
    <mergeCell ref="I8:J8"/>
    <mergeCell ref="K8:L8"/>
    <mergeCell ref="M8:N8"/>
    <mergeCell ref="G9:H9"/>
    <mergeCell ref="I9:J9"/>
    <mergeCell ref="K9:L9"/>
    <mergeCell ref="M9:N9"/>
    <mergeCell ref="O9:R9"/>
  </mergeCells>
  <phoneticPr fontId="1"/>
  <pageMargins left="0.7" right="0.7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9"/>
  </sheetPr>
  <dimension ref="C1:AJ46"/>
  <sheetViews>
    <sheetView showGridLines="0" view="pageBreakPreview" zoomScale="80" zoomScaleSheetLayoutView="80" workbookViewId="0">
      <selection activeCell="BC7" sqref="BC7"/>
    </sheetView>
  </sheetViews>
  <sheetFormatPr defaultColWidth="3.625" defaultRowHeight="20.100000000000001" customHeight="1" x14ac:dyDescent="0.15"/>
  <cols>
    <col min="1" max="16384" width="3.625" style="32"/>
  </cols>
  <sheetData>
    <row r="1" spans="3:36" ht="13.5" x14ac:dyDescent="0.15">
      <c r="AJ1" s="56"/>
    </row>
    <row r="2" spans="3:36" ht="9" customHeight="1" x14ac:dyDescent="0.15">
      <c r="AJ2" s="56"/>
    </row>
    <row r="3" spans="3:36" s="31" customFormat="1" ht="20.100000000000001" customHeight="1" x14ac:dyDescent="0.15">
      <c r="F3" s="69"/>
      <c r="G3" s="297" t="str">
        <f>スタートアップ!M3</f>
        <v>令和　</v>
      </c>
      <c r="H3" s="297"/>
      <c r="I3" s="31" t="s">
        <v>328</v>
      </c>
    </row>
    <row r="4" spans="3:36" ht="9" customHeight="1" x14ac:dyDescent="0.15"/>
    <row r="5" spans="3:36" ht="20.100000000000001" customHeight="1" x14ac:dyDescent="0.15">
      <c r="Y5" s="32" t="s">
        <v>21</v>
      </c>
      <c r="AA5" s="298">
        <f>スタートアップ!K6</f>
        <v>0</v>
      </c>
      <c r="AB5" s="298"/>
      <c r="AC5" s="298"/>
      <c r="AD5" s="298"/>
      <c r="AE5" s="298"/>
      <c r="AF5" s="298"/>
    </row>
    <row r="7" spans="3:36" ht="20.100000000000001" customHeight="1" x14ac:dyDescent="0.15">
      <c r="E7" s="299" t="s">
        <v>301</v>
      </c>
      <c r="F7" s="299"/>
      <c r="G7" s="299" t="s">
        <v>314</v>
      </c>
      <c r="H7" s="299"/>
      <c r="I7" s="299"/>
      <c r="J7" s="299"/>
      <c r="K7" s="299" t="s">
        <v>318</v>
      </c>
      <c r="L7" s="299"/>
      <c r="M7" s="299"/>
      <c r="N7" s="299"/>
      <c r="O7" s="299" t="s">
        <v>247</v>
      </c>
      <c r="P7" s="299"/>
      <c r="Q7" s="299"/>
      <c r="R7" s="299"/>
    </row>
    <row r="8" spans="3:36" ht="20.100000000000001" customHeight="1" x14ac:dyDescent="0.15">
      <c r="E8" s="299"/>
      <c r="F8" s="299"/>
      <c r="G8" s="300" t="s">
        <v>246</v>
      </c>
      <c r="H8" s="301"/>
      <c r="I8" s="301" t="s">
        <v>311</v>
      </c>
      <c r="J8" s="302"/>
      <c r="K8" s="300" t="s">
        <v>316</v>
      </c>
      <c r="L8" s="301"/>
      <c r="M8" s="301" t="s">
        <v>311</v>
      </c>
      <c r="N8" s="302"/>
      <c r="O8" s="299"/>
      <c r="P8" s="299"/>
      <c r="Q8" s="299"/>
      <c r="R8" s="299"/>
    </row>
    <row r="9" spans="3:36" ht="20.100000000000001" customHeight="1" x14ac:dyDescent="0.15">
      <c r="E9" s="299"/>
      <c r="F9" s="299"/>
      <c r="G9" s="303"/>
      <c r="H9" s="304"/>
      <c r="I9" s="304"/>
      <c r="J9" s="305"/>
      <c r="K9" s="303"/>
      <c r="L9" s="304"/>
      <c r="M9" s="304"/>
      <c r="N9" s="305"/>
      <c r="O9" s="306"/>
      <c r="P9" s="306"/>
      <c r="Q9" s="306"/>
      <c r="R9" s="306"/>
    </row>
    <row r="10" spans="3:36" ht="9" customHeight="1" x14ac:dyDescent="0.15"/>
    <row r="11" spans="3:36" ht="20.100000000000001" customHeight="1" x14ac:dyDescent="0.15">
      <c r="E11" s="32" t="s">
        <v>252</v>
      </c>
    </row>
    <row r="12" spans="3:36" ht="27.75" customHeight="1" x14ac:dyDescent="0.15">
      <c r="E12" s="299" t="s">
        <v>312</v>
      </c>
      <c r="F12" s="299"/>
      <c r="G12" s="299"/>
      <c r="H12" s="299"/>
      <c r="I12" s="299" t="s">
        <v>102</v>
      </c>
      <c r="J12" s="299"/>
      <c r="K12" s="299"/>
      <c r="L12" s="299"/>
      <c r="M12" s="299" t="s">
        <v>83</v>
      </c>
      <c r="N12" s="299"/>
      <c r="O12" s="299"/>
      <c r="P12" s="299"/>
      <c r="Q12" s="299" t="s">
        <v>255</v>
      </c>
      <c r="R12" s="299"/>
      <c r="S12" s="299"/>
      <c r="T12" s="299"/>
      <c r="U12" s="226" t="s">
        <v>257</v>
      </c>
      <c r="V12" s="299"/>
      <c r="W12" s="299"/>
      <c r="X12" s="299"/>
      <c r="Y12" s="299" t="s">
        <v>258</v>
      </c>
      <c r="Z12" s="299"/>
      <c r="AA12" s="299"/>
      <c r="AB12" s="240"/>
      <c r="AC12" s="307" t="s">
        <v>313</v>
      </c>
      <c r="AD12" s="299"/>
      <c r="AE12" s="299"/>
      <c r="AF12" s="299"/>
    </row>
    <row r="13" spans="3:36" ht="20.100000000000001" customHeight="1" x14ac:dyDescent="0.15">
      <c r="E13" s="300" t="s">
        <v>246</v>
      </c>
      <c r="F13" s="301"/>
      <c r="G13" s="301" t="s">
        <v>311</v>
      </c>
      <c r="H13" s="302"/>
      <c r="I13" s="300" t="s">
        <v>246</v>
      </c>
      <c r="J13" s="301"/>
      <c r="K13" s="301" t="s">
        <v>311</v>
      </c>
      <c r="L13" s="302"/>
      <c r="M13" s="300" t="s">
        <v>246</v>
      </c>
      <c r="N13" s="301"/>
      <c r="O13" s="301" t="s">
        <v>311</v>
      </c>
      <c r="P13" s="302"/>
      <c r="Q13" s="300" t="s">
        <v>246</v>
      </c>
      <c r="R13" s="301"/>
      <c r="S13" s="301" t="s">
        <v>311</v>
      </c>
      <c r="T13" s="302"/>
      <c r="U13" s="300" t="s">
        <v>246</v>
      </c>
      <c r="V13" s="301"/>
      <c r="W13" s="301" t="s">
        <v>311</v>
      </c>
      <c r="X13" s="302"/>
      <c r="Y13" s="300" t="s">
        <v>246</v>
      </c>
      <c r="Z13" s="301"/>
      <c r="AA13" s="301" t="s">
        <v>311</v>
      </c>
      <c r="AB13" s="308"/>
      <c r="AC13" s="309" t="s">
        <v>246</v>
      </c>
      <c r="AD13" s="301"/>
      <c r="AE13" s="301" t="s">
        <v>311</v>
      </c>
      <c r="AF13" s="302"/>
    </row>
    <row r="14" spans="3:36" ht="20.100000000000001" customHeight="1" x14ac:dyDescent="0.15">
      <c r="E14" s="303"/>
      <c r="F14" s="304"/>
      <c r="G14" s="304"/>
      <c r="H14" s="305"/>
      <c r="I14" s="303"/>
      <c r="J14" s="304"/>
      <c r="K14" s="304"/>
      <c r="L14" s="305"/>
      <c r="M14" s="303"/>
      <c r="N14" s="304"/>
      <c r="O14" s="304"/>
      <c r="P14" s="305"/>
      <c r="Q14" s="303"/>
      <c r="R14" s="304"/>
      <c r="S14" s="304"/>
      <c r="T14" s="305"/>
      <c r="U14" s="303"/>
      <c r="V14" s="304"/>
      <c r="W14" s="304"/>
      <c r="X14" s="305"/>
      <c r="Y14" s="303"/>
      <c r="Z14" s="304"/>
      <c r="AA14" s="304"/>
      <c r="AB14" s="310"/>
      <c r="AC14" s="311">
        <f>SUM(E14,I14,M14,Q14,U14,Y14)</f>
        <v>0</v>
      </c>
      <c r="AD14" s="312"/>
      <c r="AE14" s="312">
        <f>SUM(G14,K14,O14,S14,W14,AA14,)</f>
        <v>0</v>
      </c>
      <c r="AF14" s="313"/>
    </row>
    <row r="16" spans="3:36" ht="20.100000000000001" customHeight="1" x14ac:dyDescent="0.15">
      <c r="C16" s="119"/>
      <c r="D16" s="240" t="s">
        <v>254</v>
      </c>
      <c r="E16" s="241"/>
      <c r="F16" s="241"/>
      <c r="G16" s="241"/>
      <c r="H16" s="241"/>
      <c r="I16" s="242"/>
      <c r="J16" s="240" t="s">
        <v>319</v>
      </c>
      <c r="K16" s="241"/>
      <c r="L16" s="241"/>
      <c r="M16" s="241"/>
      <c r="N16" s="241"/>
      <c r="O16" s="242"/>
      <c r="P16" s="240" t="s">
        <v>320</v>
      </c>
      <c r="Q16" s="241"/>
      <c r="R16" s="241"/>
      <c r="S16" s="241"/>
      <c r="T16" s="241"/>
      <c r="U16" s="242"/>
      <c r="V16" s="240" t="s">
        <v>321</v>
      </c>
      <c r="W16" s="241"/>
      <c r="X16" s="241"/>
      <c r="Y16" s="241"/>
      <c r="Z16" s="241"/>
      <c r="AA16" s="242"/>
      <c r="AB16" s="240" t="s">
        <v>322</v>
      </c>
      <c r="AC16" s="241"/>
      <c r="AD16" s="241"/>
      <c r="AE16" s="241"/>
      <c r="AF16" s="241"/>
      <c r="AG16" s="242"/>
    </row>
    <row r="17" spans="3:36" ht="30.75" customHeight="1" x14ac:dyDescent="0.15">
      <c r="C17" s="117" t="s">
        <v>238</v>
      </c>
      <c r="D17" s="314" t="s">
        <v>10</v>
      </c>
      <c r="E17" s="315"/>
      <c r="F17" s="315"/>
      <c r="G17" s="315"/>
      <c r="H17" s="315"/>
      <c r="I17" s="316"/>
      <c r="J17" s="317" t="s">
        <v>325</v>
      </c>
      <c r="K17" s="318"/>
      <c r="L17" s="318"/>
      <c r="M17" s="318"/>
      <c r="N17" s="318"/>
      <c r="O17" s="319"/>
      <c r="P17" s="317" t="s">
        <v>229</v>
      </c>
      <c r="Q17" s="318"/>
      <c r="R17" s="318"/>
      <c r="S17" s="318"/>
      <c r="T17" s="318"/>
      <c r="U17" s="319"/>
      <c r="V17" s="317" t="s">
        <v>39</v>
      </c>
      <c r="W17" s="318"/>
      <c r="X17" s="318"/>
      <c r="Y17" s="318"/>
      <c r="Z17" s="318"/>
      <c r="AA17" s="319"/>
      <c r="AB17" s="317" t="s">
        <v>327</v>
      </c>
      <c r="AC17" s="318"/>
      <c r="AD17" s="318"/>
      <c r="AE17" s="318"/>
      <c r="AF17" s="318"/>
      <c r="AG17" s="319"/>
    </row>
    <row r="18" spans="3:36" ht="30.75" customHeight="1" x14ac:dyDescent="0.15">
      <c r="C18" s="214">
        <v>1</v>
      </c>
      <c r="D18" s="320"/>
      <c r="E18" s="321"/>
      <c r="F18" s="321"/>
      <c r="G18" s="321"/>
      <c r="H18" s="321"/>
      <c r="I18" s="322"/>
      <c r="J18" s="320"/>
      <c r="K18" s="321"/>
      <c r="L18" s="321"/>
      <c r="M18" s="321"/>
      <c r="N18" s="321"/>
      <c r="O18" s="322"/>
      <c r="P18" s="320"/>
      <c r="Q18" s="321"/>
      <c r="R18" s="321"/>
      <c r="S18" s="321"/>
      <c r="T18" s="321"/>
      <c r="U18" s="322"/>
      <c r="V18" s="320"/>
      <c r="W18" s="321"/>
      <c r="X18" s="321"/>
      <c r="Y18" s="321"/>
      <c r="Z18" s="321"/>
      <c r="AA18" s="322"/>
      <c r="AB18" s="320"/>
      <c r="AC18" s="321"/>
      <c r="AD18" s="321"/>
      <c r="AE18" s="321"/>
      <c r="AF18" s="321"/>
      <c r="AG18" s="322"/>
    </row>
    <row r="19" spans="3:36" ht="30.75" customHeight="1" x14ac:dyDescent="0.15">
      <c r="C19" s="215">
        <v>2</v>
      </c>
      <c r="D19" s="250"/>
      <c r="E19" s="251"/>
      <c r="F19" s="251"/>
      <c r="G19" s="251"/>
      <c r="H19" s="251"/>
      <c r="I19" s="257"/>
      <c r="J19" s="250"/>
      <c r="K19" s="251"/>
      <c r="L19" s="251"/>
      <c r="M19" s="251"/>
      <c r="N19" s="251"/>
      <c r="O19" s="257"/>
      <c r="P19" s="250"/>
      <c r="Q19" s="251"/>
      <c r="R19" s="251"/>
      <c r="S19" s="251"/>
      <c r="T19" s="251"/>
      <c r="U19" s="257"/>
      <c r="V19" s="250"/>
      <c r="W19" s="251"/>
      <c r="X19" s="251"/>
      <c r="Y19" s="251"/>
      <c r="Z19" s="251"/>
      <c r="AA19" s="257"/>
      <c r="AB19" s="250"/>
      <c r="AC19" s="251"/>
      <c r="AD19" s="251"/>
      <c r="AE19" s="251"/>
      <c r="AF19" s="251"/>
      <c r="AG19" s="257"/>
    </row>
    <row r="20" spans="3:36" ht="30.75" customHeight="1" x14ac:dyDescent="0.15">
      <c r="C20" s="215">
        <v>3</v>
      </c>
      <c r="D20" s="250"/>
      <c r="E20" s="251"/>
      <c r="F20" s="251"/>
      <c r="G20" s="251"/>
      <c r="H20" s="251"/>
      <c r="I20" s="257"/>
      <c r="J20" s="250"/>
      <c r="K20" s="251"/>
      <c r="L20" s="251"/>
      <c r="M20" s="251"/>
      <c r="N20" s="251"/>
      <c r="O20" s="257"/>
      <c r="P20" s="250"/>
      <c r="Q20" s="251"/>
      <c r="R20" s="251"/>
      <c r="S20" s="251"/>
      <c r="T20" s="251"/>
      <c r="U20" s="257"/>
      <c r="V20" s="250"/>
      <c r="W20" s="251"/>
      <c r="X20" s="251"/>
      <c r="Y20" s="251"/>
      <c r="Z20" s="251"/>
      <c r="AA20" s="257"/>
      <c r="AB20" s="250"/>
      <c r="AC20" s="251"/>
      <c r="AD20" s="251"/>
      <c r="AE20" s="251"/>
      <c r="AF20" s="251"/>
      <c r="AG20" s="257"/>
    </row>
    <row r="21" spans="3:36" ht="30.75" customHeight="1" x14ac:dyDescent="0.15">
      <c r="C21" s="215">
        <v>4</v>
      </c>
      <c r="D21" s="250"/>
      <c r="E21" s="251"/>
      <c r="F21" s="251"/>
      <c r="G21" s="251"/>
      <c r="H21" s="251"/>
      <c r="I21" s="257"/>
      <c r="J21" s="250"/>
      <c r="K21" s="251"/>
      <c r="L21" s="251"/>
      <c r="M21" s="251"/>
      <c r="N21" s="251"/>
      <c r="O21" s="257"/>
      <c r="P21" s="250"/>
      <c r="Q21" s="251"/>
      <c r="R21" s="251"/>
      <c r="S21" s="251"/>
      <c r="T21" s="251"/>
      <c r="U21" s="257"/>
      <c r="V21" s="250"/>
      <c r="W21" s="251"/>
      <c r="X21" s="251"/>
      <c r="Y21" s="251"/>
      <c r="Z21" s="251"/>
      <c r="AA21" s="257"/>
      <c r="AB21" s="250"/>
      <c r="AC21" s="251"/>
      <c r="AD21" s="251"/>
      <c r="AE21" s="251"/>
      <c r="AF21" s="251"/>
      <c r="AG21" s="257"/>
    </row>
    <row r="22" spans="3:36" ht="30.75" customHeight="1" x14ac:dyDescent="0.15">
      <c r="C22" s="215">
        <v>5</v>
      </c>
      <c r="D22" s="250"/>
      <c r="E22" s="251"/>
      <c r="F22" s="251"/>
      <c r="G22" s="251"/>
      <c r="H22" s="251"/>
      <c r="I22" s="257"/>
      <c r="J22" s="250"/>
      <c r="K22" s="251"/>
      <c r="L22" s="251"/>
      <c r="M22" s="251"/>
      <c r="N22" s="251"/>
      <c r="O22" s="257"/>
      <c r="P22" s="250"/>
      <c r="Q22" s="251"/>
      <c r="R22" s="251"/>
      <c r="S22" s="251"/>
      <c r="T22" s="251"/>
      <c r="U22" s="257"/>
      <c r="V22" s="250"/>
      <c r="W22" s="251"/>
      <c r="X22" s="251"/>
      <c r="Y22" s="251"/>
      <c r="Z22" s="251"/>
      <c r="AA22" s="257"/>
      <c r="AB22" s="250"/>
      <c r="AC22" s="251"/>
      <c r="AD22" s="251"/>
      <c r="AE22" s="251"/>
      <c r="AF22" s="251"/>
      <c r="AG22" s="257"/>
    </row>
    <row r="23" spans="3:36" ht="20.100000000000001" customHeight="1" x14ac:dyDescent="0.15">
      <c r="C23" s="32" t="s">
        <v>337</v>
      </c>
    </row>
    <row r="26" spans="3:36" ht="13.5" x14ac:dyDescent="0.15">
      <c r="AJ26" s="56" t="s">
        <v>157</v>
      </c>
    </row>
    <row r="27" spans="3:36" ht="9" customHeight="1" x14ac:dyDescent="0.15">
      <c r="AJ27" s="56"/>
    </row>
    <row r="28" spans="3:36" s="31" customFormat="1" ht="20.100000000000001" customHeight="1" x14ac:dyDescent="0.15">
      <c r="G28" s="69"/>
      <c r="H28" s="278" t="str">
        <f>G3</f>
        <v>令和　</v>
      </c>
      <c r="I28" s="278"/>
      <c r="J28" s="31" t="s">
        <v>309</v>
      </c>
    </row>
    <row r="29" spans="3:36" ht="9" customHeight="1" x14ac:dyDescent="0.15"/>
    <row r="30" spans="3:36" ht="20.100000000000001" customHeight="1" x14ac:dyDescent="0.15">
      <c r="Y30" s="32" t="s">
        <v>21</v>
      </c>
      <c r="AA30" s="298">
        <f>AA5</f>
        <v>0</v>
      </c>
      <c r="AB30" s="298"/>
      <c r="AC30" s="298"/>
      <c r="AD30" s="298"/>
      <c r="AE30" s="298"/>
      <c r="AF30" s="298"/>
    </row>
    <row r="32" spans="3:36" ht="20.100000000000001" customHeight="1" x14ac:dyDescent="0.15">
      <c r="C32" s="119"/>
      <c r="D32" s="240" t="s">
        <v>254</v>
      </c>
      <c r="E32" s="241"/>
      <c r="F32" s="241"/>
      <c r="G32" s="241"/>
      <c r="H32" s="241"/>
      <c r="I32" s="242"/>
      <c r="J32" s="240" t="s">
        <v>319</v>
      </c>
      <c r="K32" s="241"/>
      <c r="L32" s="241"/>
      <c r="M32" s="241"/>
      <c r="N32" s="241"/>
      <c r="O32" s="242"/>
      <c r="P32" s="240" t="s">
        <v>320</v>
      </c>
      <c r="Q32" s="241"/>
      <c r="R32" s="241"/>
      <c r="S32" s="241"/>
      <c r="T32" s="241"/>
      <c r="U32" s="242"/>
      <c r="V32" s="240" t="s">
        <v>321</v>
      </c>
      <c r="W32" s="241"/>
      <c r="X32" s="241"/>
      <c r="Y32" s="241"/>
      <c r="Z32" s="241"/>
      <c r="AA32" s="242"/>
      <c r="AB32" s="240" t="s">
        <v>322</v>
      </c>
      <c r="AC32" s="241"/>
      <c r="AD32" s="241"/>
      <c r="AE32" s="241"/>
      <c r="AF32" s="241"/>
      <c r="AG32" s="242"/>
    </row>
    <row r="33" spans="3:33" ht="30.75" customHeight="1" x14ac:dyDescent="0.15">
      <c r="C33" s="117" t="s">
        <v>238</v>
      </c>
      <c r="D33" s="314" t="s">
        <v>10</v>
      </c>
      <c r="E33" s="315"/>
      <c r="F33" s="315"/>
      <c r="G33" s="315"/>
      <c r="H33" s="315"/>
      <c r="I33" s="316"/>
      <c r="J33" s="317" t="s">
        <v>325</v>
      </c>
      <c r="K33" s="318"/>
      <c r="L33" s="318"/>
      <c r="M33" s="318"/>
      <c r="N33" s="318"/>
      <c r="O33" s="319"/>
      <c r="P33" s="317" t="s">
        <v>229</v>
      </c>
      <c r="Q33" s="318"/>
      <c r="R33" s="318"/>
      <c r="S33" s="318"/>
      <c r="T33" s="318"/>
      <c r="U33" s="319"/>
      <c r="V33" s="317" t="s">
        <v>39</v>
      </c>
      <c r="W33" s="318"/>
      <c r="X33" s="318"/>
      <c r="Y33" s="318"/>
      <c r="Z33" s="318"/>
      <c r="AA33" s="319"/>
      <c r="AB33" s="317" t="s">
        <v>327</v>
      </c>
      <c r="AC33" s="318"/>
      <c r="AD33" s="318"/>
      <c r="AE33" s="318"/>
      <c r="AF33" s="318"/>
      <c r="AG33" s="319"/>
    </row>
    <row r="34" spans="3:33" ht="30.75" customHeight="1" x14ac:dyDescent="0.15">
      <c r="C34" s="214">
        <v>6</v>
      </c>
      <c r="D34" s="320"/>
      <c r="E34" s="321"/>
      <c r="F34" s="321"/>
      <c r="G34" s="321"/>
      <c r="H34" s="321"/>
      <c r="I34" s="322"/>
      <c r="J34" s="320"/>
      <c r="K34" s="321"/>
      <c r="L34" s="321"/>
      <c r="M34" s="321"/>
      <c r="N34" s="321"/>
      <c r="O34" s="322"/>
      <c r="P34" s="320"/>
      <c r="Q34" s="321"/>
      <c r="R34" s="321"/>
      <c r="S34" s="321"/>
      <c r="T34" s="321"/>
      <c r="U34" s="322"/>
      <c r="V34" s="320"/>
      <c r="W34" s="321"/>
      <c r="X34" s="321"/>
      <c r="Y34" s="321"/>
      <c r="Z34" s="321"/>
      <c r="AA34" s="322"/>
      <c r="AB34" s="320"/>
      <c r="AC34" s="321"/>
      <c r="AD34" s="321"/>
      <c r="AE34" s="321"/>
      <c r="AF34" s="321"/>
      <c r="AG34" s="322"/>
    </row>
    <row r="35" spans="3:33" ht="30.75" customHeight="1" x14ac:dyDescent="0.15">
      <c r="C35" s="215">
        <v>7</v>
      </c>
      <c r="D35" s="250"/>
      <c r="E35" s="251"/>
      <c r="F35" s="251"/>
      <c r="G35" s="251"/>
      <c r="H35" s="251"/>
      <c r="I35" s="257"/>
      <c r="J35" s="250"/>
      <c r="K35" s="251"/>
      <c r="L35" s="251"/>
      <c r="M35" s="251"/>
      <c r="N35" s="251"/>
      <c r="O35" s="257"/>
      <c r="P35" s="250"/>
      <c r="Q35" s="251"/>
      <c r="R35" s="251"/>
      <c r="S35" s="251"/>
      <c r="T35" s="251"/>
      <c r="U35" s="257"/>
      <c r="V35" s="250"/>
      <c r="W35" s="251"/>
      <c r="X35" s="251"/>
      <c r="Y35" s="251"/>
      <c r="Z35" s="251"/>
      <c r="AA35" s="257"/>
      <c r="AB35" s="250"/>
      <c r="AC35" s="251"/>
      <c r="AD35" s="251"/>
      <c r="AE35" s="251"/>
      <c r="AF35" s="251"/>
      <c r="AG35" s="257"/>
    </row>
    <row r="36" spans="3:33" ht="30.75" customHeight="1" x14ac:dyDescent="0.15">
      <c r="C36" s="215">
        <v>8</v>
      </c>
      <c r="D36" s="250"/>
      <c r="E36" s="251"/>
      <c r="F36" s="251"/>
      <c r="G36" s="251"/>
      <c r="H36" s="251"/>
      <c r="I36" s="257"/>
      <c r="J36" s="250"/>
      <c r="K36" s="251"/>
      <c r="L36" s="251"/>
      <c r="M36" s="251"/>
      <c r="N36" s="251"/>
      <c r="O36" s="257"/>
      <c r="P36" s="250"/>
      <c r="Q36" s="251"/>
      <c r="R36" s="251"/>
      <c r="S36" s="251"/>
      <c r="T36" s="251"/>
      <c r="U36" s="257"/>
      <c r="V36" s="250"/>
      <c r="W36" s="251"/>
      <c r="X36" s="251"/>
      <c r="Y36" s="251"/>
      <c r="Z36" s="251"/>
      <c r="AA36" s="257"/>
      <c r="AB36" s="250"/>
      <c r="AC36" s="251"/>
      <c r="AD36" s="251"/>
      <c r="AE36" s="251"/>
      <c r="AF36" s="251"/>
      <c r="AG36" s="257"/>
    </row>
    <row r="37" spans="3:33" ht="30.75" customHeight="1" x14ac:dyDescent="0.15">
      <c r="C37" s="215">
        <v>9</v>
      </c>
      <c r="D37" s="250"/>
      <c r="E37" s="251"/>
      <c r="F37" s="251"/>
      <c r="G37" s="251"/>
      <c r="H37" s="251"/>
      <c r="I37" s="257"/>
      <c r="J37" s="250"/>
      <c r="K37" s="251"/>
      <c r="L37" s="251"/>
      <c r="M37" s="251"/>
      <c r="N37" s="251"/>
      <c r="O37" s="257"/>
      <c r="P37" s="250"/>
      <c r="Q37" s="251"/>
      <c r="R37" s="251"/>
      <c r="S37" s="251"/>
      <c r="T37" s="251"/>
      <c r="U37" s="257"/>
      <c r="V37" s="250"/>
      <c r="W37" s="251"/>
      <c r="X37" s="251"/>
      <c r="Y37" s="251"/>
      <c r="Z37" s="251"/>
      <c r="AA37" s="257"/>
      <c r="AB37" s="250"/>
      <c r="AC37" s="251"/>
      <c r="AD37" s="251"/>
      <c r="AE37" s="251"/>
      <c r="AF37" s="251"/>
      <c r="AG37" s="257"/>
    </row>
    <row r="38" spans="3:33" ht="30.75" customHeight="1" x14ac:dyDescent="0.15">
      <c r="C38" s="215">
        <v>10</v>
      </c>
      <c r="D38" s="250"/>
      <c r="E38" s="251"/>
      <c r="F38" s="251"/>
      <c r="G38" s="251"/>
      <c r="H38" s="251"/>
      <c r="I38" s="257"/>
      <c r="J38" s="250"/>
      <c r="K38" s="251"/>
      <c r="L38" s="251"/>
      <c r="M38" s="251"/>
      <c r="N38" s="251"/>
      <c r="O38" s="257"/>
      <c r="P38" s="250"/>
      <c r="Q38" s="251"/>
      <c r="R38" s="251"/>
      <c r="S38" s="251"/>
      <c r="T38" s="251"/>
      <c r="U38" s="257"/>
      <c r="V38" s="250"/>
      <c r="W38" s="251"/>
      <c r="X38" s="251"/>
      <c r="Y38" s="251"/>
      <c r="Z38" s="251"/>
      <c r="AA38" s="257"/>
      <c r="AB38" s="250"/>
      <c r="AC38" s="251"/>
      <c r="AD38" s="251"/>
      <c r="AE38" s="251"/>
      <c r="AF38" s="251"/>
      <c r="AG38" s="257"/>
    </row>
    <row r="39" spans="3:33" ht="20.100000000000001" customHeight="1" x14ac:dyDescent="0.15">
      <c r="C39" s="32" t="s">
        <v>337</v>
      </c>
    </row>
    <row r="41" spans="3:33" ht="20.100000000000001" customHeight="1" x14ac:dyDescent="0.15">
      <c r="C41" s="32" t="s">
        <v>71</v>
      </c>
    </row>
    <row r="42" spans="3:33" ht="20.100000000000001" customHeight="1" x14ac:dyDescent="0.15">
      <c r="C42" s="323"/>
      <c r="D42" s="324"/>
      <c r="E42" s="324"/>
      <c r="F42" s="324"/>
      <c r="G42" s="324"/>
      <c r="H42" s="324"/>
      <c r="I42" s="324"/>
      <c r="J42" s="324"/>
      <c r="K42" s="324"/>
      <c r="L42" s="324"/>
      <c r="M42" s="324"/>
      <c r="N42" s="324"/>
      <c r="O42" s="324"/>
      <c r="P42" s="324"/>
      <c r="Q42" s="324"/>
      <c r="R42" s="324"/>
      <c r="S42" s="324"/>
      <c r="T42" s="324"/>
      <c r="U42" s="324"/>
      <c r="V42" s="324"/>
      <c r="W42" s="324"/>
      <c r="X42" s="324"/>
      <c r="Y42" s="324"/>
      <c r="Z42" s="324"/>
      <c r="AA42" s="324"/>
      <c r="AB42" s="324"/>
      <c r="AC42" s="324"/>
      <c r="AD42" s="324"/>
      <c r="AE42" s="324"/>
      <c r="AF42" s="324"/>
      <c r="AG42" s="325"/>
    </row>
    <row r="43" spans="3:33" ht="20.100000000000001" customHeight="1" x14ac:dyDescent="0.15">
      <c r="C43" s="326"/>
      <c r="D43" s="327"/>
      <c r="E43" s="327"/>
      <c r="F43" s="327"/>
      <c r="G43" s="327"/>
      <c r="H43" s="327"/>
      <c r="I43" s="327"/>
      <c r="J43" s="327"/>
      <c r="K43" s="327"/>
      <c r="L43" s="327"/>
      <c r="M43" s="327"/>
      <c r="N43" s="327"/>
      <c r="O43" s="327"/>
      <c r="P43" s="327"/>
      <c r="Q43" s="327"/>
      <c r="R43" s="327"/>
      <c r="S43" s="327"/>
      <c r="T43" s="327"/>
      <c r="U43" s="327"/>
      <c r="V43" s="327"/>
      <c r="W43" s="327"/>
      <c r="X43" s="327"/>
      <c r="Y43" s="327"/>
      <c r="Z43" s="327"/>
      <c r="AA43" s="327"/>
      <c r="AB43" s="327"/>
      <c r="AC43" s="327"/>
      <c r="AD43" s="327"/>
      <c r="AE43" s="327"/>
      <c r="AF43" s="327"/>
      <c r="AG43" s="328"/>
    </row>
    <row r="44" spans="3:33" ht="20.100000000000001" customHeight="1" x14ac:dyDescent="0.15">
      <c r="C44" s="326"/>
      <c r="D44" s="327"/>
      <c r="E44" s="327"/>
      <c r="F44" s="327"/>
      <c r="G44" s="327"/>
      <c r="H44" s="327"/>
      <c r="I44" s="327"/>
      <c r="J44" s="327"/>
      <c r="K44" s="327"/>
      <c r="L44" s="327"/>
      <c r="M44" s="327"/>
      <c r="N44" s="327"/>
      <c r="O44" s="327"/>
      <c r="P44" s="327"/>
      <c r="Q44" s="327"/>
      <c r="R44" s="327"/>
      <c r="S44" s="327"/>
      <c r="T44" s="327"/>
      <c r="U44" s="327"/>
      <c r="V44" s="327"/>
      <c r="W44" s="327"/>
      <c r="X44" s="327"/>
      <c r="Y44" s="327"/>
      <c r="Z44" s="327"/>
      <c r="AA44" s="327"/>
      <c r="AB44" s="327"/>
      <c r="AC44" s="327"/>
      <c r="AD44" s="327"/>
      <c r="AE44" s="327"/>
      <c r="AF44" s="327"/>
      <c r="AG44" s="328"/>
    </row>
    <row r="45" spans="3:33" ht="20.100000000000001" customHeight="1" x14ac:dyDescent="0.15">
      <c r="C45" s="326"/>
      <c r="D45" s="327"/>
      <c r="E45" s="327"/>
      <c r="F45" s="327"/>
      <c r="G45" s="327"/>
      <c r="H45" s="327"/>
      <c r="I45" s="327"/>
      <c r="J45" s="327"/>
      <c r="K45" s="327"/>
      <c r="L45" s="327"/>
      <c r="M45" s="327"/>
      <c r="N45" s="327"/>
      <c r="O45" s="327"/>
      <c r="P45" s="327"/>
      <c r="Q45" s="327"/>
      <c r="R45" s="327"/>
      <c r="S45" s="327"/>
      <c r="T45" s="327"/>
      <c r="U45" s="327"/>
      <c r="V45" s="327"/>
      <c r="W45" s="327"/>
      <c r="X45" s="327"/>
      <c r="Y45" s="327"/>
      <c r="Z45" s="327"/>
      <c r="AA45" s="327"/>
      <c r="AB45" s="327"/>
      <c r="AC45" s="327"/>
      <c r="AD45" s="327"/>
      <c r="AE45" s="327"/>
      <c r="AF45" s="327"/>
      <c r="AG45" s="328"/>
    </row>
    <row r="46" spans="3:33" ht="20.100000000000001" customHeight="1" x14ac:dyDescent="0.15">
      <c r="C46" s="329"/>
      <c r="D46" s="330"/>
      <c r="E46" s="330"/>
      <c r="F46" s="330"/>
      <c r="G46" s="330"/>
      <c r="H46" s="330"/>
      <c r="I46" s="330"/>
      <c r="J46" s="330"/>
      <c r="K46" s="330"/>
      <c r="L46" s="330"/>
      <c r="M46" s="330"/>
      <c r="N46" s="330"/>
      <c r="O46" s="330"/>
      <c r="P46" s="330"/>
      <c r="Q46" s="330"/>
      <c r="R46" s="330"/>
      <c r="S46" s="330"/>
      <c r="T46" s="330"/>
      <c r="U46" s="330"/>
      <c r="V46" s="330"/>
      <c r="W46" s="330"/>
      <c r="X46" s="330"/>
      <c r="Y46" s="330"/>
      <c r="Z46" s="330"/>
      <c r="AA46" s="330"/>
      <c r="AB46" s="330"/>
      <c r="AC46" s="330"/>
      <c r="AD46" s="330"/>
      <c r="AE46" s="330"/>
      <c r="AF46" s="330"/>
      <c r="AG46" s="331"/>
    </row>
  </sheetData>
  <mergeCells count="123">
    <mergeCell ref="D38:I38"/>
    <mergeCell ref="J38:O38"/>
    <mergeCell ref="P38:U38"/>
    <mergeCell ref="V38:AA38"/>
    <mergeCell ref="AB38:AG38"/>
    <mergeCell ref="E7:F9"/>
    <mergeCell ref="O7:R8"/>
    <mergeCell ref="C42:AG46"/>
    <mergeCell ref="D36:I36"/>
    <mergeCell ref="J36:O36"/>
    <mergeCell ref="P36:U36"/>
    <mergeCell ref="V36:AA36"/>
    <mergeCell ref="AB36:AG36"/>
    <mergeCell ref="D37:I37"/>
    <mergeCell ref="J37:O37"/>
    <mergeCell ref="P37:U37"/>
    <mergeCell ref="V37:AA37"/>
    <mergeCell ref="AB37:AG37"/>
    <mergeCell ref="D34:I34"/>
    <mergeCell ref="J34:O34"/>
    <mergeCell ref="P34:U34"/>
    <mergeCell ref="V34:AA34"/>
    <mergeCell ref="AB34:AG34"/>
    <mergeCell ref="D35:I35"/>
    <mergeCell ref="J35:O35"/>
    <mergeCell ref="P35:U35"/>
    <mergeCell ref="V35:AA35"/>
    <mergeCell ref="AB35:AG35"/>
    <mergeCell ref="H28:I28"/>
    <mergeCell ref="AA30:AF30"/>
    <mergeCell ref="D32:I32"/>
    <mergeCell ref="J32:O32"/>
    <mergeCell ref="P32:U32"/>
    <mergeCell ref="V32:AA32"/>
    <mergeCell ref="AB32:AG32"/>
    <mergeCell ref="D33:I33"/>
    <mergeCell ref="J33:O33"/>
    <mergeCell ref="P33:U33"/>
    <mergeCell ref="V33:AA33"/>
    <mergeCell ref="AB33:AG33"/>
    <mergeCell ref="D21:I21"/>
    <mergeCell ref="J21:O21"/>
    <mergeCell ref="P21:U21"/>
    <mergeCell ref="V21:AA21"/>
    <mergeCell ref="AB21:AG21"/>
    <mergeCell ref="D22:I22"/>
    <mergeCell ref="J22:O22"/>
    <mergeCell ref="P22:U22"/>
    <mergeCell ref="V22:AA22"/>
    <mergeCell ref="AB22:AG22"/>
    <mergeCell ref="D19:I19"/>
    <mergeCell ref="J19:O19"/>
    <mergeCell ref="P19:U19"/>
    <mergeCell ref="V19:AA19"/>
    <mergeCell ref="AB19:AG19"/>
    <mergeCell ref="D20:I20"/>
    <mergeCell ref="J20:O20"/>
    <mergeCell ref="P20:U20"/>
    <mergeCell ref="V20:AA20"/>
    <mergeCell ref="AB20:AG20"/>
    <mergeCell ref="D17:I17"/>
    <mergeCell ref="J17:O17"/>
    <mergeCell ref="P17:U17"/>
    <mergeCell ref="V17:AA17"/>
    <mergeCell ref="AB17:AG17"/>
    <mergeCell ref="D18:I18"/>
    <mergeCell ref="J18:O18"/>
    <mergeCell ref="P18:U18"/>
    <mergeCell ref="V18:AA18"/>
    <mergeCell ref="AB18:AG18"/>
    <mergeCell ref="W14:X14"/>
    <mergeCell ref="Y14:Z14"/>
    <mergeCell ref="AA14:AB14"/>
    <mergeCell ref="AC14:AD14"/>
    <mergeCell ref="AE14:AF14"/>
    <mergeCell ref="D16:I16"/>
    <mergeCell ref="J16:O16"/>
    <mergeCell ref="P16:U16"/>
    <mergeCell ref="V16:AA16"/>
    <mergeCell ref="AB16:AG16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E12:H12"/>
    <mergeCell ref="I12:L12"/>
    <mergeCell ref="M12:P12"/>
    <mergeCell ref="Q12:T12"/>
    <mergeCell ref="U12:X12"/>
    <mergeCell ref="Y12:AB12"/>
    <mergeCell ref="AC12:AF12"/>
    <mergeCell ref="E13:F13"/>
    <mergeCell ref="G13:H13"/>
    <mergeCell ref="I13:J13"/>
    <mergeCell ref="K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G3:H3"/>
    <mergeCell ref="AA5:AF5"/>
    <mergeCell ref="G7:J7"/>
    <mergeCell ref="K7:N7"/>
    <mergeCell ref="G8:H8"/>
    <mergeCell ref="I8:J8"/>
    <mergeCell ref="K8:L8"/>
    <mergeCell ref="M8:N8"/>
    <mergeCell ref="G9:H9"/>
    <mergeCell ref="I9:J9"/>
    <mergeCell ref="K9:L9"/>
    <mergeCell ref="M9:N9"/>
    <mergeCell ref="O9:R9"/>
  </mergeCells>
  <phoneticPr fontId="1"/>
  <pageMargins left="0.7" right="0.7" top="0.75" bottom="0.7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9"/>
  </sheetPr>
  <dimension ref="C1:AJ46"/>
  <sheetViews>
    <sheetView showGridLines="0" view="pageBreakPreview" zoomScale="80" zoomScaleSheetLayoutView="80" workbookViewId="0">
      <selection activeCell="BC7" sqref="BC7"/>
    </sheetView>
  </sheetViews>
  <sheetFormatPr defaultColWidth="3.625" defaultRowHeight="20.100000000000001" customHeight="1" x14ac:dyDescent="0.15"/>
  <cols>
    <col min="1" max="16384" width="3.625" style="32"/>
  </cols>
  <sheetData>
    <row r="1" spans="3:36" ht="13.5" x14ac:dyDescent="0.15">
      <c r="AJ1" s="56"/>
    </row>
    <row r="2" spans="3:36" ht="9" customHeight="1" x14ac:dyDescent="0.15">
      <c r="AJ2" s="56"/>
    </row>
    <row r="3" spans="3:36" s="31" customFormat="1" ht="20.100000000000001" customHeight="1" x14ac:dyDescent="0.15">
      <c r="F3" s="69"/>
      <c r="G3" s="297" t="str">
        <f>スタートアップ!M3</f>
        <v>令和　</v>
      </c>
      <c r="H3" s="297"/>
      <c r="I3" s="31" t="s">
        <v>244</v>
      </c>
    </row>
    <row r="4" spans="3:36" ht="9" customHeight="1" x14ac:dyDescent="0.15"/>
    <row r="5" spans="3:36" ht="20.100000000000001" customHeight="1" x14ac:dyDescent="0.15">
      <c r="Y5" s="32" t="s">
        <v>21</v>
      </c>
      <c r="AA5" s="298">
        <f>スタートアップ!K6</f>
        <v>0</v>
      </c>
      <c r="AB5" s="298"/>
      <c r="AC5" s="298"/>
      <c r="AD5" s="298"/>
      <c r="AE5" s="298"/>
      <c r="AF5" s="298"/>
    </row>
    <row r="7" spans="3:36" ht="20.100000000000001" customHeight="1" x14ac:dyDescent="0.15">
      <c r="E7" s="299" t="s">
        <v>162</v>
      </c>
      <c r="F7" s="299"/>
      <c r="G7" s="299" t="s">
        <v>314</v>
      </c>
      <c r="H7" s="299"/>
      <c r="I7" s="299"/>
      <c r="J7" s="299"/>
      <c r="K7" s="299" t="s">
        <v>318</v>
      </c>
      <c r="L7" s="299"/>
      <c r="M7" s="299"/>
      <c r="N7" s="299"/>
      <c r="O7" s="299" t="s">
        <v>247</v>
      </c>
      <c r="P7" s="299"/>
      <c r="Q7" s="299"/>
      <c r="R7" s="299"/>
    </row>
    <row r="8" spans="3:36" ht="20.100000000000001" customHeight="1" x14ac:dyDescent="0.15">
      <c r="E8" s="299"/>
      <c r="F8" s="299"/>
      <c r="G8" s="300" t="s">
        <v>246</v>
      </c>
      <c r="H8" s="301"/>
      <c r="I8" s="301" t="s">
        <v>311</v>
      </c>
      <c r="J8" s="302"/>
      <c r="K8" s="300" t="s">
        <v>316</v>
      </c>
      <c r="L8" s="301"/>
      <c r="M8" s="301" t="s">
        <v>311</v>
      </c>
      <c r="N8" s="302"/>
      <c r="O8" s="299"/>
      <c r="P8" s="299"/>
      <c r="Q8" s="299"/>
      <c r="R8" s="299"/>
    </row>
    <row r="9" spans="3:36" ht="20.100000000000001" customHeight="1" x14ac:dyDescent="0.15">
      <c r="E9" s="299"/>
      <c r="F9" s="299"/>
      <c r="G9" s="303"/>
      <c r="H9" s="304"/>
      <c r="I9" s="304"/>
      <c r="J9" s="305"/>
      <c r="K9" s="303"/>
      <c r="L9" s="304"/>
      <c r="M9" s="304"/>
      <c r="N9" s="305"/>
      <c r="O9" s="306"/>
      <c r="P9" s="306"/>
      <c r="Q9" s="306"/>
      <c r="R9" s="306"/>
    </row>
    <row r="10" spans="3:36" ht="9" customHeight="1" x14ac:dyDescent="0.15"/>
    <row r="11" spans="3:36" ht="20.100000000000001" customHeight="1" x14ac:dyDescent="0.15">
      <c r="E11" s="32" t="s">
        <v>252</v>
      </c>
    </row>
    <row r="12" spans="3:36" ht="27.75" customHeight="1" x14ac:dyDescent="0.15">
      <c r="E12" s="299" t="s">
        <v>312</v>
      </c>
      <c r="F12" s="299"/>
      <c r="G12" s="299"/>
      <c r="H12" s="299"/>
      <c r="I12" s="299" t="s">
        <v>102</v>
      </c>
      <c r="J12" s="299"/>
      <c r="K12" s="299"/>
      <c r="L12" s="299"/>
      <c r="M12" s="299" t="s">
        <v>83</v>
      </c>
      <c r="N12" s="299"/>
      <c r="O12" s="299"/>
      <c r="P12" s="299"/>
      <c r="Q12" s="299" t="s">
        <v>255</v>
      </c>
      <c r="R12" s="299"/>
      <c r="S12" s="299"/>
      <c r="T12" s="299"/>
      <c r="U12" s="226" t="s">
        <v>257</v>
      </c>
      <c r="V12" s="299"/>
      <c r="W12" s="299"/>
      <c r="X12" s="299"/>
      <c r="Y12" s="299" t="s">
        <v>258</v>
      </c>
      <c r="Z12" s="299"/>
      <c r="AA12" s="299"/>
      <c r="AB12" s="240"/>
      <c r="AC12" s="307" t="s">
        <v>313</v>
      </c>
      <c r="AD12" s="299"/>
      <c r="AE12" s="299"/>
      <c r="AF12" s="299"/>
    </row>
    <row r="13" spans="3:36" ht="20.100000000000001" customHeight="1" x14ac:dyDescent="0.15">
      <c r="E13" s="300" t="s">
        <v>246</v>
      </c>
      <c r="F13" s="301"/>
      <c r="G13" s="301" t="s">
        <v>311</v>
      </c>
      <c r="H13" s="302"/>
      <c r="I13" s="300" t="s">
        <v>246</v>
      </c>
      <c r="J13" s="301"/>
      <c r="K13" s="301" t="s">
        <v>311</v>
      </c>
      <c r="L13" s="302"/>
      <c r="M13" s="300" t="s">
        <v>246</v>
      </c>
      <c r="N13" s="301"/>
      <c r="O13" s="301" t="s">
        <v>311</v>
      </c>
      <c r="P13" s="302"/>
      <c r="Q13" s="300" t="s">
        <v>246</v>
      </c>
      <c r="R13" s="301"/>
      <c r="S13" s="301" t="s">
        <v>311</v>
      </c>
      <c r="T13" s="302"/>
      <c r="U13" s="300" t="s">
        <v>246</v>
      </c>
      <c r="V13" s="301"/>
      <c r="W13" s="301" t="s">
        <v>311</v>
      </c>
      <c r="X13" s="302"/>
      <c r="Y13" s="300" t="s">
        <v>246</v>
      </c>
      <c r="Z13" s="301"/>
      <c r="AA13" s="301" t="s">
        <v>311</v>
      </c>
      <c r="AB13" s="308"/>
      <c r="AC13" s="309" t="s">
        <v>246</v>
      </c>
      <c r="AD13" s="301"/>
      <c r="AE13" s="301" t="s">
        <v>311</v>
      </c>
      <c r="AF13" s="302"/>
    </row>
    <row r="14" spans="3:36" ht="20.100000000000001" customHeight="1" x14ac:dyDescent="0.15">
      <c r="E14" s="303"/>
      <c r="F14" s="304"/>
      <c r="G14" s="304"/>
      <c r="H14" s="305"/>
      <c r="I14" s="303"/>
      <c r="J14" s="304"/>
      <c r="K14" s="304"/>
      <c r="L14" s="305"/>
      <c r="M14" s="303"/>
      <c r="N14" s="304"/>
      <c r="O14" s="304"/>
      <c r="P14" s="305"/>
      <c r="Q14" s="303"/>
      <c r="R14" s="304"/>
      <c r="S14" s="304"/>
      <c r="T14" s="305"/>
      <c r="U14" s="303"/>
      <c r="V14" s="304"/>
      <c r="W14" s="304"/>
      <c r="X14" s="305"/>
      <c r="Y14" s="303"/>
      <c r="Z14" s="304"/>
      <c r="AA14" s="304"/>
      <c r="AB14" s="310"/>
      <c r="AC14" s="311">
        <f>SUM(E14,I14,M14,Q14,U14,Y14)</f>
        <v>0</v>
      </c>
      <c r="AD14" s="312"/>
      <c r="AE14" s="312">
        <f>SUM(G14,K14,O14,S14,W14,AA14,)</f>
        <v>0</v>
      </c>
      <c r="AF14" s="313"/>
    </row>
    <row r="16" spans="3:36" ht="20.100000000000001" customHeight="1" x14ac:dyDescent="0.15">
      <c r="C16" s="119"/>
      <c r="D16" s="240" t="s">
        <v>254</v>
      </c>
      <c r="E16" s="241"/>
      <c r="F16" s="241"/>
      <c r="G16" s="241"/>
      <c r="H16" s="241"/>
      <c r="I16" s="242"/>
      <c r="J16" s="240" t="s">
        <v>319</v>
      </c>
      <c r="K16" s="241"/>
      <c r="L16" s="241"/>
      <c r="M16" s="241"/>
      <c r="N16" s="241"/>
      <c r="O16" s="242"/>
      <c r="P16" s="240" t="s">
        <v>320</v>
      </c>
      <c r="Q16" s="241"/>
      <c r="R16" s="241"/>
      <c r="S16" s="241"/>
      <c r="T16" s="241"/>
      <c r="U16" s="242"/>
      <c r="V16" s="240" t="s">
        <v>321</v>
      </c>
      <c r="W16" s="241"/>
      <c r="X16" s="241"/>
      <c r="Y16" s="241"/>
      <c r="Z16" s="241"/>
      <c r="AA16" s="242"/>
      <c r="AB16" s="240" t="s">
        <v>322</v>
      </c>
      <c r="AC16" s="241"/>
      <c r="AD16" s="241"/>
      <c r="AE16" s="241"/>
      <c r="AF16" s="241"/>
      <c r="AG16" s="242"/>
    </row>
    <row r="17" spans="3:36" ht="30.75" customHeight="1" x14ac:dyDescent="0.15">
      <c r="C17" s="117" t="s">
        <v>238</v>
      </c>
      <c r="D17" s="314" t="s">
        <v>10</v>
      </c>
      <c r="E17" s="315"/>
      <c r="F17" s="315"/>
      <c r="G17" s="315"/>
      <c r="H17" s="315"/>
      <c r="I17" s="316"/>
      <c r="J17" s="317" t="s">
        <v>325</v>
      </c>
      <c r="K17" s="318"/>
      <c r="L17" s="318"/>
      <c r="M17" s="318"/>
      <c r="N17" s="318"/>
      <c r="O17" s="319"/>
      <c r="P17" s="317" t="s">
        <v>229</v>
      </c>
      <c r="Q17" s="318"/>
      <c r="R17" s="318"/>
      <c r="S17" s="318"/>
      <c r="T17" s="318"/>
      <c r="U17" s="319"/>
      <c r="V17" s="317" t="s">
        <v>39</v>
      </c>
      <c r="W17" s="318"/>
      <c r="X17" s="318"/>
      <c r="Y17" s="318"/>
      <c r="Z17" s="318"/>
      <c r="AA17" s="319"/>
      <c r="AB17" s="317" t="s">
        <v>327</v>
      </c>
      <c r="AC17" s="318"/>
      <c r="AD17" s="318"/>
      <c r="AE17" s="318"/>
      <c r="AF17" s="318"/>
      <c r="AG17" s="319"/>
    </row>
    <row r="18" spans="3:36" ht="30.75" customHeight="1" x14ac:dyDescent="0.15">
      <c r="C18" s="214">
        <v>1</v>
      </c>
      <c r="D18" s="320"/>
      <c r="E18" s="321"/>
      <c r="F18" s="321"/>
      <c r="G18" s="321"/>
      <c r="H18" s="321"/>
      <c r="I18" s="322"/>
      <c r="J18" s="320"/>
      <c r="K18" s="321"/>
      <c r="L18" s="321"/>
      <c r="M18" s="321"/>
      <c r="N18" s="321"/>
      <c r="O18" s="322"/>
      <c r="P18" s="320"/>
      <c r="Q18" s="321"/>
      <c r="R18" s="321"/>
      <c r="S18" s="321"/>
      <c r="T18" s="321"/>
      <c r="U18" s="322"/>
      <c r="V18" s="320"/>
      <c r="W18" s="321"/>
      <c r="X18" s="321"/>
      <c r="Y18" s="321"/>
      <c r="Z18" s="321"/>
      <c r="AA18" s="322"/>
      <c r="AB18" s="320"/>
      <c r="AC18" s="321"/>
      <c r="AD18" s="321"/>
      <c r="AE18" s="321"/>
      <c r="AF18" s="321"/>
      <c r="AG18" s="322"/>
    </row>
    <row r="19" spans="3:36" ht="30.75" customHeight="1" x14ac:dyDescent="0.15">
      <c r="C19" s="215">
        <v>2</v>
      </c>
      <c r="D19" s="250"/>
      <c r="E19" s="251"/>
      <c r="F19" s="251"/>
      <c r="G19" s="251"/>
      <c r="H19" s="251"/>
      <c r="I19" s="257"/>
      <c r="J19" s="250"/>
      <c r="K19" s="251"/>
      <c r="L19" s="251"/>
      <c r="M19" s="251"/>
      <c r="N19" s="251"/>
      <c r="O19" s="257"/>
      <c r="P19" s="250"/>
      <c r="Q19" s="251"/>
      <c r="R19" s="251"/>
      <c r="S19" s="251"/>
      <c r="T19" s="251"/>
      <c r="U19" s="257"/>
      <c r="V19" s="250"/>
      <c r="W19" s="251"/>
      <c r="X19" s="251"/>
      <c r="Y19" s="251"/>
      <c r="Z19" s="251"/>
      <c r="AA19" s="257"/>
      <c r="AB19" s="250"/>
      <c r="AC19" s="251"/>
      <c r="AD19" s="251"/>
      <c r="AE19" s="251"/>
      <c r="AF19" s="251"/>
      <c r="AG19" s="257"/>
    </row>
    <row r="20" spans="3:36" ht="30.75" customHeight="1" x14ac:dyDescent="0.15">
      <c r="C20" s="215">
        <v>3</v>
      </c>
      <c r="D20" s="250"/>
      <c r="E20" s="251"/>
      <c r="F20" s="251"/>
      <c r="G20" s="251"/>
      <c r="H20" s="251"/>
      <c r="I20" s="257"/>
      <c r="J20" s="250"/>
      <c r="K20" s="251"/>
      <c r="L20" s="251"/>
      <c r="M20" s="251"/>
      <c r="N20" s="251"/>
      <c r="O20" s="257"/>
      <c r="P20" s="250"/>
      <c r="Q20" s="251"/>
      <c r="R20" s="251"/>
      <c r="S20" s="251"/>
      <c r="T20" s="251"/>
      <c r="U20" s="257"/>
      <c r="V20" s="250"/>
      <c r="W20" s="251"/>
      <c r="X20" s="251"/>
      <c r="Y20" s="251"/>
      <c r="Z20" s="251"/>
      <c r="AA20" s="257"/>
      <c r="AB20" s="250"/>
      <c r="AC20" s="251"/>
      <c r="AD20" s="251"/>
      <c r="AE20" s="251"/>
      <c r="AF20" s="251"/>
      <c r="AG20" s="257"/>
    </row>
    <row r="21" spans="3:36" ht="30.75" customHeight="1" x14ac:dyDescent="0.15">
      <c r="C21" s="215">
        <v>4</v>
      </c>
      <c r="D21" s="250"/>
      <c r="E21" s="251"/>
      <c r="F21" s="251"/>
      <c r="G21" s="251"/>
      <c r="H21" s="251"/>
      <c r="I21" s="257"/>
      <c r="J21" s="250"/>
      <c r="K21" s="251"/>
      <c r="L21" s="251"/>
      <c r="M21" s="251"/>
      <c r="N21" s="251"/>
      <c r="O21" s="257"/>
      <c r="P21" s="250"/>
      <c r="Q21" s="251"/>
      <c r="R21" s="251"/>
      <c r="S21" s="251"/>
      <c r="T21" s="251"/>
      <c r="U21" s="257"/>
      <c r="V21" s="250"/>
      <c r="W21" s="251"/>
      <c r="X21" s="251"/>
      <c r="Y21" s="251"/>
      <c r="Z21" s="251"/>
      <c r="AA21" s="257"/>
      <c r="AB21" s="250"/>
      <c r="AC21" s="251"/>
      <c r="AD21" s="251"/>
      <c r="AE21" s="251"/>
      <c r="AF21" s="251"/>
      <c r="AG21" s="257"/>
    </row>
    <row r="22" spans="3:36" ht="30.75" customHeight="1" x14ac:dyDescent="0.15">
      <c r="C22" s="215">
        <v>5</v>
      </c>
      <c r="D22" s="250"/>
      <c r="E22" s="251"/>
      <c r="F22" s="251"/>
      <c r="G22" s="251"/>
      <c r="H22" s="251"/>
      <c r="I22" s="257"/>
      <c r="J22" s="250"/>
      <c r="K22" s="251"/>
      <c r="L22" s="251"/>
      <c r="M22" s="251"/>
      <c r="N22" s="251"/>
      <c r="O22" s="257"/>
      <c r="P22" s="250"/>
      <c r="Q22" s="251"/>
      <c r="R22" s="251"/>
      <c r="S22" s="251"/>
      <c r="T22" s="251"/>
      <c r="U22" s="257"/>
      <c r="V22" s="250"/>
      <c r="W22" s="251"/>
      <c r="X22" s="251"/>
      <c r="Y22" s="251"/>
      <c r="Z22" s="251"/>
      <c r="AA22" s="257"/>
      <c r="AB22" s="250"/>
      <c r="AC22" s="251"/>
      <c r="AD22" s="251"/>
      <c r="AE22" s="251"/>
      <c r="AF22" s="251"/>
      <c r="AG22" s="257"/>
    </row>
    <row r="23" spans="3:36" ht="20.100000000000001" customHeight="1" x14ac:dyDescent="0.15">
      <c r="C23" s="32" t="s">
        <v>337</v>
      </c>
    </row>
    <row r="26" spans="3:36" ht="13.5" x14ac:dyDescent="0.15">
      <c r="AJ26" s="56" t="s">
        <v>157</v>
      </c>
    </row>
    <row r="27" spans="3:36" ht="9" customHeight="1" x14ac:dyDescent="0.15">
      <c r="AJ27" s="56"/>
    </row>
    <row r="28" spans="3:36" s="31" customFormat="1" ht="20.100000000000001" customHeight="1" x14ac:dyDescent="0.15">
      <c r="G28" s="69"/>
      <c r="H28" s="278" t="str">
        <f>G3</f>
        <v>令和　</v>
      </c>
      <c r="I28" s="278"/>
      <c r="J28" s="31" t="s">
        <v>303</v>
      </c>
    </row>
    <row r="29" spans="3:36" ht="9" customHeight="1" x14ac:dyDescent="0.15"/>
    <row r="30" spans="3:36" ht="20.100000000000001" customHeight="1" x14ac:dyDescent="0.15">
      <c r="Y30" s="32" t="s">
        <v>21</v>
      </c>
      <c r="AA30" s="298">
        <f>AA5</f>
        <v>0</v>
      </c>
      <c r="AB30" s="298"/>
      <c r="AC30" s="298"/>
      <c r="AD30" s="298"/>
      <c r="AE30" s="298"/>
      <c r="AF30" s="298"/>
    </row>
    <row r="32" spans="3:36" ht="20.100000000000001" customHeight="1" x14ac:dyDescent="0.15">
      <c r="C32" s="119"/>
      <c r="D32" s="240" t="s">
        <v>254</v>
      </c>
      <c r="E32" s="241"/>
      <c r="F32" s="241"/>
      <c r="G32" s="241"/>
      <c r="H32" s="241"/>
      <c r="I32" s="242"/>
      <c r="J32" s="240" t="s">
        <v>319</v>
      </c>
      <c r="K32" s="241"/>
      <c r="L32" s="241"/>
      <c r="M32" s="241"/>
      <c r="N32" s="241"/>
      <c r="O32" s="242"/>
      <c r="P32" s="240" t="s">
        <v>320</v>
      </c>
      <c r="Q32" s="241"/>
      <c r="R32" s="241"/>
      <c r="S32" s="241"/>
      <c r="T32" s="241"/>
      <c r="U32" s="242"/>
      <c r="V32" s="240" t="s">
        <v>321</v>
      </c>
      <c r="W32" s="241"/>
      <c r="X32" s="241"/>
      <c r="Y32" s="241"/>
      <c r="Z32" s="241"/>
      <c r="AA32" s="242"/>
      <c r="AB32" s="240" t="s">
        <v>322</v>
      </c>
      <c r="AC32" s="241"/>
      <c r="AD32" s="241"/>
      <c r="AE32" s="241"/>
      <c r="AF32" s="241"/>
      <c r="AG32" s="242"/>
    </row>
    <row r="33" spans="3:33" ht="30.75" customHeight="1" x14ac:dyDescent="0.15">
      <c r="C33" s="117" t="s">
        <v>238</v>
      </c>
      <c r="D33" s="314" t="s">
        <v>10</v>
      </c>
      <c r="E33" s="315"/>
      <c r="F33" s="315"/>
      <c r="G33" s="315"/>
      <c r="H33" s="315"/>
      <c r="I33" s="316"/>
      <c r="J33" s="317" t="s">
        <v>325</v>
      </c>
      <c r="K33" s="318"/>
      <c r="L33" s="318"/>
      <c r="M33" s="318"/>
      <c r="N33" s="318"/>
      <c r="O33" s="319"/>
      <c r="P33" s="317" t="s">
        <v>229</v>
      </c>
      <c r="Q33" s="318"/>
      <c r="R33" s="318"/>
      <c r="S33" s="318"/>
      <c r="T33" s="318"/>
      <c r="U33" s="319"/>
      <c r="V33" s="317" t="s">
        <v>39</v>
      </c>
      <c r="W33" s="318"/>
      <c r="X33" s="318"/>
      <c r="Y33" s="318"/>
      <c r="Z33" s="318"/>
      <c r="AA33" s="319"/>
      <c r="AB33" s="317" t="s">
        <v>327</v>
      </c>
      <c r="AC33" s="318"/>
      <c r="AD33" s="318"/>
      <c r="AE33" s="318"/>
      <c r="AF33" s="318"/>
      <c r="AG33" s="319"/>
    </row>
    <row r="34" spans="3:33" ht="30.75" customHeight="1" x14ac:dyDescent="0.15">
      <c r="C34" s="214">
        <v>6</v>
      </c>
      <c r="D34" s="320"/>
      <c r="E34" s="321"/>
      <c r="F34" s="321"/>
      <c r="G34" s="321"/>
      <c r="H34" s="321"/>
      <c r="I34" s="322"/>
      <c r="J34" s="320"/>
      <c r="K34" s="321"/>
      <c r="L34" s="321"/>
      <c r="M34" s="321"/>
      <c r="N34" s="321"/>
      <c r="O34" s="322"/>
      <c r="P34" s="320"/>
      <c r="Q34" s="321"/>
      <c r="R34" s="321"/>
      <c r="S34" s="321"/>
      <c r="T34" s="321"/>
      <c r="U34" s="322"/>
      <c r="V34" s="320"/>
      <c r="W34" s="321"/>
      <c r="X34" s="321"/>
      <c r="Y34" s="321"/>
      <c r="Z34" s="321"/>
      <c r="AA34" s="322"/>
      <c r="AB34" s="320"/>
      <c r="AC34" s="321"/>
      <c r="AD34" s="321"/>
      <c r="AE34" s="321"/>
      <c r="AF34" s="321"/>
      <c r="AG34" s="322"/>
    </row>
    <row r="35" spans="3:33" ht="30.75" customHeight="1" x14ac:dyDescent="0.15">
      <c r="C35" s="215">
        <v>7</v>
      </c>
      <c r="D35" s="250"/>
      <c r="E35" s="251"/>
      <c r="F35" s="251"/>
      <c r="G35" s="251"/>
      <c r="H35" s="251"/>
      <c r="I35" s="257"/>
      <c r="J35" s="250"/>
      <c r="K35" s="251"/>
      <c r="L35" s="251"/>
      <c r="M35" s="251"/>
      <c r="N35" s="251"/>
      <c r="O35" s="257"/>
      <c r="P35" s="250"/>
      <c r="Q35" s="251"/>
      <c r="R35" s="251"/>
      <c r="S35" s="251"/>
      <c r="T35" s="251"/>
      <c r="U35" s="257"/>
      <c r="V35" s="250"/>
      <c r="W35" s="251"/>
      <c r="X35" s="251"/>
      <c r="Y35" s="251"/>
      <c r="Z35" s="251"/>
      <c r="AA35" s="257"/>
      <c r="AB35" s="250"/>
      <c r="AC35" s="251"/>
      <c r="AD35" s="251"/>
      <c r="AE35" s="251"/>
      <c r="AF35" s="251"/>
      <c r="AG35" s="257"/>
    </row>
    <row r="36" spans="3:33" ht="30.75" customHeight="1" x14ac:dyDescent="0.15">
      <c r="C36" s="215">
        <v>8</v>
      </c>
      <c r="D36" s="250"/>
      <c r="E36" s="251"/>
      <c r="F36" s="251"/>
      <c r="G36" s="251"/>
      <c r="H36" s="251"/>
      <c r="I36" s="257"/>
      <c r="J36" s="250"/>
      <c r="K36" s="251"/>
      <c r="L36" s="251"/>
      <c r="M36" s="251"/>
      <c r="N36" s="251"/>
      <c r="O36" s="257"/>
      <c r="P36" s="250"/>
      <c r="Q36" s="251"/>
      <c r="R36" s="251"/>
      <c r="S36" s="251"/>
      <c r="T36" s="251"/>
      <c r="U36" s="257"/>
      <c r="V36" s="250"/>
      <c r="W36" s="251"/>
      <c r="X36" s="251"/>
      <c r="Y36" s="251"/>
      <c r="Z36" s="251"/>
      <c r="AA36" s="257"/>
      <c r="AB36" s="250"/>
      <c r="AC36" s="251"/>
      <c r="AD36" s="251"/>
      <c r="AE36" s="251"/>
      <c r="AF36" s="251"/>
      <c r="AG36" s="257"/>
    </row>
    <row r="37" spans="3:33" ht="30.75" customHeight="1" x14ac:dyDescent="0.15">
      <c r="C37" s="215">
        <v>9</v>
      </c>
      <c r="D37" s="250"/>
      <c r="E37" s="251"/>
      <c r="F37" s="251"/>
      <c r="G37" s="251"/>
      <c r="H37" s="251"/>
      <c r="I37" s="257"/>
      <c r="J37" s="250"/>
      <c r="K37" s="251"/>
      <c r="L37" s="251"/>
      <c r="M37" s="251"/>
      <c r="N37" s="251"/>
      <c r="O37" s="257"/>
      <c r="P37" s="250"/>
      <c r="Q37" s="251"/>
      <c r="R37" s="251"/>
      <c r="S37" s="251"/>
      <c r="T37" s="251"/>
      <c r="U37" s="257"/>
      <c r="V37" s="250"/>
      <c r="W37" s="251"/>
      <c r="X37" s="251"/>
      <c r="Y37" s="251"/>
      <c r="Z37" s="251"/>
      <c r="AA37" s="257"/>
      <c r="AB37" s="250"/>
      <c r="AC37" s="251"/>
      <c r="AD37" s="251"/>
      <c r="AE37" s="251"/>
      <c r="AF37" s="251"/>
      <c r="AG37" s="257"/>
    </row>
    <row r="38" spans="3:33" ht="30.75" customHeight="1" x14ac:dyDescent="0.15">
      <c r="C38" s="215">
        <v>10</v>
      </c>
      <c r="D38" s="250"/>
      <c r="E38" s="251"/>
      <c r="F38" s="251"/>
      <c r="G38" s="251"/>
      <c r="H38" s="251"/>
      <c r="I38" s="257"/>
      <c r="J38" s="250"/>
      <c r="K38" s="251"/>
      <c r="L38" s="251"/>
      <c r="M38" s="251"/>
      <c r="N38" s="251"/>
      <c r="O38" s="257"/>
      <c r="P38" s="250"/>
      <c r="Q38" s="251"/>
      <c r="R38" s="251"/>
      <c r="S38" s="251"/>
      <c r="T38" s="251"/>
      <c r="U38" s="257"/>
      <c r="V38" s="250"/>
      <c r="W38" s="251"/>
      <c r="X38" s="251"/>
      <c r="Y38" s="251"/>
      <c r="Z38" s="251"/>
      <c r="AA38" s="257"/>
      <c r="AB38" s="250"/>
      <c r="AC38" s="251"/>
      <c r="AD38" s="251"/>
      <c r="AE38" s="251"/>
      <c r="AF38" s="251"/>
      <c r="AG38" s="257"/>
    </row>
    <row r="39" spans="3:33" ht="20.100000000000001" customHeight="1" x14ac:dyDescent="0.15">
      <c r="C39" s="32" t="s">
        <v>337</v>
      </c>
    </row>
    <row r="41" spans="3:33" ht="20.100000000000001" customHeight="1" x14ac:dyDescent="0.15">
      <c r="C41" s="32" t="s">
        <v>71</v>
      </c>
    </row>
    <row r="42" spans="3:33" ht="20.100000000000001" customHeight="1" x14ac:dyDescent="0.15">
      <c r="C42" s="323"/>
      <c r="D42" s="324"/>
      <c r="E42" s="324"/>
      <c r="F42" s="324"/>
      <c r="G42" s="324"/>
      <c r="H42" s="324"/>
      <c r="I42" s="324"/>
      <c r="J42" s="324"/>
      <c r="K42" s="324"/>
      <c r="L42" s="324"/>
      <c r="M42" s="324"/>
      <c r="N42" s="324"/>
      <c r="O42" s="324"/>
      <c r="P42" s="324"/>
      <c r="Q42" s="324"/>
      <c r="R42" s="324"/>
      <c r="S42" s="324"/>
      <c r="T42" s="324"/>
      <c r="U42" s="324"/>
      <c r="V42" s="324"/>
      <c r="W42" s="324"/>
      <c r="X42" s="324"/>
      <c r="Y42" s="324"/>
      <c r="Z42" s="324"/>
      <c r="AA42" s="324"/>
      <c r="AB42" s="324"/>
      <c r="AC42" s="324"/>
      <c r="AD42" s="324"/>
      <c r="AE42" s="324"/>
      <c r="AF42" s="324"/>
      <c r="AG42" s="325"/>
    </row>
    <row r="43" spans="3:33" ht="20.100000000000001" customHeight="1" x14ac:dyDescent="0.15">
      <c r="C43" s="326"/>
      <c r="D43" s="327"/>
      <c r="E43" s="327"/>
      <c r="F43" s="327"/>
      <c r="G43" s="327"/>
      <c r="H43" s="327"/>
      <c r="I43" s="327"/>
      <c r="J43" s="327"/>
      <c r="K43" s="327"/>
      <c r="L43" s="327"/>
      <c r="M43" s="327"/>
      <c r="N43" s="327"/>
      <c r="O43" s="327"/>
      <c r="P43" s="327"/>
      <c r="Q43" s="327"/>
      <c r="R43" s="327"/>
      <c r="S43" s="327"/>
      <c r="T43" s="327"/>
      <c r="U43" s="327"/>
      <c r="V43" s="327"/>
      <c r="W43" s="327"/>
      <c r="X43" s="327"/>
      <c r="Y43" s="327"/>
      <c r="Z43" s="327"/>
      <c r="AA43" s="327"/>
      <c r="AB43" s="327"/>
      <c r="AC43" s="327"/>
      <c r="AD43" s="327"/>
      <c r="AE43" s="327"/>
      <c r="AF43" s="327"/>
      <c r="AG43" s="328"/>
    </row>
    <row r="44" spans="3:33" ht="20.100000000000001" customHeight="1" x14ac:dyDescent="0.15">
      <c r="C44" s="326"/>
      <c r="D44" s="327"/>
      <c r="E44" s="327"/>
      <c r="F44" s="327"/>
      <c r="G44" s="327"/>
      <c r="H44" s="327"/>
      <c r="I44" s="327"/>
      <c r="J44" s="327"/>
      <c r="K44" s="327"/>
      <c r="L44" s="327"/>
      <c r="M44" s="327"/>
      <c r="N44" s="327"/>
      <c r="O44" s="327"/>
      <c r="P44" s="327"/>
      <c r="Q44" s="327"/>
      <c r="R44" s="327"/>
      <c r="S44" s="327"/>
      <c r="T44" s="327"/>
      <c r="U44" s="327"/>
      <c r="V44" s="327"/>
      <c r="W44" s="327"/>
      <c r="X44" s="327"/>
      <c r="Y44" s="327"/>
      <c r="Z44" s="327"/>
      <c r="AA44" s="327"/>
      <c r="AB44" s="327"/>
      <c r="AC44" s="327"/>
      <c r="AD44" s="327"/>
      <c r="AE44" s="327"/>
      <c r="AF44" s="327"/>
      <c r="AG44" s="328"/>
    </row>
    <row r="45" spans="3:33" ht="20.100000000000001" customHeight="1" x14ac:dyDescent="0.15">
      <c r="C45" s="326"/>
      <c r="D45" s="327"/>
      <c r="E45" s="327"/>
      <c r="F45" s="327"/>
      <c r="G45" s="327"/>
      <c r="H45" s="327"/>
      <c r="I45" s="327"/>
      <c r="J45" s="327"/>
      <c r="K45" s="327"/>
      <c r="L45" s="327"/>
      <c r="M45" s="327"/>
      <c r="N45" s="327"/>
      <c r="O45" s="327"/>
      <c r="P45" s="327"/>
      <c r="Q45" s="327"/>
      <c r="R45" s="327"/>
      <c r="S45" s="327"/>
      <c r="T45" s="327"/>
      <c r="U45" s="327"/>
      <c r="V45" s="327"/>
      <c r="W45" s="327"/>
      <c r="X45" s="327"/>
      <c r="Y45" s="327"/>
      <c r="Z45" s="327"/>
      <c r="AA45" s="327"/>
      <c r="AB45" s="327"/>
      <c r="AC45" s="327"/>
      <c r="AD45" s="327"/>
      <c r="AE45" s="327"/>
      <c r="AF45" s="327"/>
      <c r="AG45" s="328"/>
    </row>
    <row r="46" spans="3:33" ht="20.100000000000001" customHeight="1" x14ac:dyDescent="0.15">
      <c r="C46" s="329"/>
      <c r="D46" s="330"/>
      <c r="E46" s="330"/>
      <c r="F46" s="330"/>
      <c r="G46" s="330"/>
      <c r="H46" s="330"/>
      <c r="I46" s="330"/>
      <c r="J46" s="330"/>
      <c r="K46" s="330"/>
      <c r="L46" s="330"/>
      <c r="M46" s="330"/>
      <c r="N46" s="330"/>
      <c r="O46" s="330"/>
      <c r="P46" s="330"/>
      <c r="Q46" s="330"/>
      <c r="R46" s="330"/>
      <c r="S46" s="330"/>
      <c r="T46" s="330"/>
      <c r="U46" s="330"/>
      <c r="V46" s="330"/>
      <c r="W46" s="330"/>
      <c r="X46" s="330"/>
      <c r="Y46" s="330"/>
      <c r="Z46" s="330"/>
      <c r="AA46" s="330"/>
      <c r="AB46" s="330"/>
      <c r="AC46" s="330"/>
      <c r="AD46" s="330"/>
      <c r="AE46" s="330"/>
      <c r="AF46" s="330"/>
      <c r="AG46" s="331"/>
    </row>
  </sheetData>
  <mergeCells count="123">
    <mergeCell ref="D38:I38"/>
    <mergeCell ref="J38:O38"/>
    <mergeCell ref="P38:U38"/>
    <mergeCell ref="V38:AA38"/>
    <mergeCell ref="AB38:AG38"/>
    <mergeCell ref="E7:F9"/>
    <mergeCell ref="O7:R8"/>
    <mergeCell ref="C42:AG46"/>
    <mergeCell ref="D36:I36"/>
    <mergeCell ref="J36:O36"/>
    <mergeCell ref="P36:U36"/>
    <mergeCell ref="V36:AA36"/>
    <mergeCell ref="AB36:AG36"/>
    <mergeCell ref="D37:I37"/>
    <mergeCell ref="J37:O37"/>
    <mergeCell ref="P37:U37"/>
    <mergeCell ref="V37:AA37"/>
    <mergeCell ref="AB37:AG37"/>
    <mergeCell ref="D34:I34"/>
    <mergeCell ref="J34:O34"/>
    <mergeCell ref="P34:U34"/>
    <mergeCell ref="V34:AA34"/>
    <mergeCell ref="AB34:AG34"/>
    <mergeCell ref="D35:I35"/>
    <mergeCell ref="J35:O35"/>
    <mergeCell ref="P35:U35"/>
    <mergeCell ref="V35:AA35"/>
    <mergeCell ref="AB35:AG35"/>
    <mergeCell ref="H28:I28"/>
    <mergeCell ref="AA30:AF30"/>
    <mergeCell ref="D32:I32"/>
    <mergeCell ref="J32:O32"/>
    <mergeCell ref="P32:U32"/>
    <mergeCell ref="V32:AA32"/>
    <mergeCell ref="AB32:AG32"/>
    <mergeCell ref="D33:I33"/>
    <mergeCell ref="J33:O33"/>
    <mergeCell ref="P33:U33"/>
    <mergeCell ref="V33:AA33"/>
    <mergeCell ref="AB33:AG33"/>
    <mergeCell ref="D21:I21"/>
    <mergeCell ref="J21:O21"/>
    <mergeCell ref="P21:U21"/>
    <mergeCell ref="V21:AA21"/>
    <mergeCell ref="AB21:AG21"/>
    <mergeCell ref="D22:I22"/>
    <mergeCell ref="J22:O22"/>
    <mergeCell ref="P22:U22"/>
    <mergeCell ref="V22:AA22"/>
    <mergeCell ref="AB22:AG22"/>
    <mergeCell ref="D19:I19"/>
    <mergeCell ref="J19:O19"/>
    <mergeCell ref="P19:U19"/>
    <mergeCell ref="V19:AA19"/>
    <mergeCell ref="AB19:AG19"/>
    <mergeCell ref="D20:I20"/>
    <mergeCell ref="J20:O20"/>
    <mergeCell ref="P20:U20"/>
    <mergeCell ref="V20:AA20"/>
    <mergeCell ref="AB20:AG20"/>
    <mergeCell ref="D17:I17"/>
    <mergeCell ref="J17:O17"/>
    <mergeCell ref="P17:U17"/>
    <mergeCell ref="V17:AA17"/>
    <mergeCell ref="AB17:AG17"/>
    <mergeCell ref="D18:I18"/>
    <mergeCell ref="J18:O18"/>
    <mergeCell ref="P18:U18"/>
    <mergeCell ref="V18:AA18"/>
    <mergeCell ref="AB18:AG18"/>
    <mergeCell ref="W14:X14"/>
    <mergeCell ref="Y14:Z14"/>
    <mergeCell ref="AA14:AB14"/>
    <mergeCell ref="AC14:AD14"/>
    <mergeCell ref="AE14:AF14"/>
    <mergeCell ref="D16:I16"/>
    <mergeCell ref="J16:O16"/>
    <mergeCell ref="P16:U16"/>
    <mergeCell ref="V16:AA16"/>
    <mergeCell ref="AB16:AG16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E12:H12"/>
    <mergeCell ref="I12:L12"/>
    <mergeCell ref="M12:P12"/>
    <mergeCell ref="Q12:T12"/>
    <mergeCell ref="U12:X12"/>
    <mergeCell ref="Y12:AB12"/>
    <mergeCell ref="AC12:AF12"/>
    <mergeCell ref="E13:F13"/>
    <mergeCell ref="G13:H13"/>
    <mergeCell ref="I13:J13"/>
    <mergeCell ref="K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G3:H3"/>
    <mergeCell ref="AA5:AF5"/>
    <mergeCell ref="G7:J7"/>
    <mergeCell ref="K7:N7"/>
    <mergeCell ref="G8:H8"/>
    <mergeCell ref="I8:J8"/>
    <mergeCell ref="K8:L8"/>
    <mergeCell ref="M8:N8"/>
    <mergeCell ref="G9:H9"/>
    <mergeCell ref="I9:J9"/>
    <mergeCell ref="K9:L9"/>
    <mergeCell ref="M9:N9"/>
    <mergeCell ref="O9:R9"/>
  </mergeCells>
  <phoneticPr fontId="1"/>
  <pageMargins left="0.7" right="0.7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9"/>
  </sheetPr>
  <dimension ref="C1:AJ46"/>
  <sheetViews>
    <sheetView showGridLines="0" view="pageBreakPreview" zoomScale="80" zoomScaleSheetLayoutView="80" workbookViewId="0">
      <selection activeCell="BC7" sqref="BC7"/>
    </sheetView>
  </sheetViews>
  <sheetFormatPr defaultColWidth="3.625" defaultRowHeight="20.100000000000001" customHeight="1" x14ac:dyDescent="0.15"/>
  <cols>
    <col min="1" max="16384" width="3.625" style="32"/>
  </cols>
  <sheetData>
    <row r="1" spans="3:36" ht="13.5" x14ac:dyDescent="0.15">
      <c r="AJ1" s="56"/>
    </row>
    <row r="2" spans="3:36" ht="9" customHeight="1" x14ac:dyDescent="0.15">
      <c r="AJ2" s="56"/>
    </row>
    <row r="3" spans="3:36" s="31" customFormat="1" ht="20.100000000000001" customHeight="1" x14ac:dyDescent="0.15">
      <c r="F3" s="69"/>
      <c r="G3" s="297" t="str">
        <f>スタートアップ!M3</f>
        <v>令和　</v>
      </c>
      <c r="H3" s="297"/>
      <c r="I3" s="31" t="s">
        <v>323</v>
      </c>
    </row>
    <row r="4" spans="3:36" ht="9" customHeight="1" x14ac:dyDescent="0.15"/>
    <row r="5" spans="3:36" ht="20.100000000000001" customHeight="1" x14ac:dyDescent="0.15">
      <c r="Y5" s="32" t="s">
        <v>21</v>
      </c>
      <c r="AA5" s="298">
        <f>スタートアップ!K6</f>
        <v>0</v>
      </c>
      <c r="AB5" s="298"/>
      <c r="AC5" s="298"/>
      <c r="AD5" s="298"/>
      <c r="AE5" s="298"/>
      <c r="AF5" s="298"/>
    </row>
    <row r="7" spans="3:36" ht="20.100000000000001" customHeight="1" x14ac:dyDescent="0.15">
      <c r="E7" s="299" t="s">
        <v>335</v>
      </c>
      <c r="F7" s="299"/>
      <c r="G7" s="299" t="s">
        <v>314</v>
      </c>
      <c r="H7" s="299"/>
      <c r="I7" s="299"/>
      <c r="J7" s="299"/>
      <c r="K7" s="299" t="s">
        <v>318</v>
      </c>
      <c r="L7" s="299"/>
      <c r="M7" s="299"/>
      <c r="N7" s="299"/>
      <c r="O7" s="299" t="s">
        <v>247</v>
      </c>
      <c r="P7" s="299"/>
      <c r="Q7" s="299"/>
      <c r="R7" s="299"/>
    </row>
    <row r="8" spans="3:36" ht="20.100000000000001" customHeight="1" x14ac:dyDescent="0.15">
      <c r="E8" s="299"/>
      <c r="F8" s="299"/>
      <c r="G8" s="300" t="s">
        <v>246</v>
      </c>
      <c r="H8" s="301"/>
      <c r="I8" s="301" t="s">
        <v>311</v>
      </c>
      <c r="J8" s="302"/>
      <c r="K8" s="300" t="s">
        <v>316</v>
      </c>
      <c r="L8" s="301"/>
      <c r="M8" s="301" t="s">
        <v>311</v>
      </c>
      <c r="N8" s="302"/>
      <c r="O8" s="299"/>
      <c r="P8" s="299"/>
      <c r="Q8" s="299"/>
      <c r="R8" s="299"/>
    </row>
    <row r="9" spans="3:36" ht="20.100000000000001" customHeight="1" x14ac:dyDescent="0.15">
      <c r="E9" s="299"/>
      <c r="F9" s="299"/>
      <c r="G9" s="303"/>
      <c r="H9" s="304"/>
      <c r="I9" s="304"/>
      <c r="J9" s="305"/>
      <c r="K9" s="303"/>
      <c r="L9" s="304"/>
      <c r="M9" s="304"/>
      <c r="N9" s="305"/>
      <c r="O9" s="306"/>
      <c r="P9" s="306"/>
      <c r="Q9" s="306"/>
      <c r="R9" s="306"/>
    </row>
    <row r="10" spans="3:36" ht="9" customHeight="1" x14ac:dyDescent="0.15"/>
    <row r="11" spans="3:36" ht="20.100000000000001" customHeight="1" x14ac:dyDescent="0.15">
      <c r="E11" s="32" t="s">
        <v>252</v>
      </c>
    </row>
    <row r="12" spans="3:36" ht="27.75" customHeight="1" x14ac:dyDescent="0.15">
      <c r="E12" s="299" t="s">
        <v>312</v>
      </c>
      <c r="F12" s="299"/>
      <c r="G12" s="299"/>
      <c r="H12" s="299"/>
      <c r="I12" s="299" t="s">
        <v>102</v>
      </c>
      <c r="J12" s="299"/>
      <c r="K12" s="299"/>
      <c r="L12" s="299"/>
      <c r="M12" s="299" t="s">
        <v>83</v>
      </c>
      <c r="N12" s="299"/>
      <c r="O12" s="299"/>
      <c r="P12" s="299"/>
      <c r="Q12" s="299" t="s">
        <v>255</v>
      </c>
      <c r="R12" s="299"/>
      <c r="S12" s="299"/>
      <c r="T12" s="299"/>
      <c r="U12" s="226" t="s">
        <v>257</v>
      </c>
      <c r="V12" s="299"/>
      <c r="W12" s="299"/>
      <c r="X12" s="299"/>
      <c r="Y12" s="299" t="s">
        <v>258</v>
      </c>
      <c r="Z12" s="299"/>
      <c r="AA12" s="299"/>
      <c r="AB12" s="240"/>
      <c r="AC12" s="307" t="s">
        <v>313</v>
      </c>
      <c r="AD12" s="299"/>
      <c r="AE12" s="299"/>
      <c r="AF12" s="299"/>
    </row>
    <row r="13" spans="3:36" ht="20.100000000000001" customHeight="1" x14ac:dyDescent="0.15">
      <c r="E13" s="300" t="s">
        <v>246</v>
      </c>
      <c r="F13" s="301"/>
      <c r="G13" s="301" t="s">
        <v>311</v>
      </c>
      <c r="H13" s="302"/>
      <c r="I13" s="300" t="s">
        <v>246</v>
      </c>
      <c r="J13" s="301"/>
      <c r="K13" s="301" t="s">
        <v>311</v>
      </c>
      <c r="L13" s="302"/>
      <c r="M13" s="300" t="s">
        <v>246</v>
      </c>
      <c r="N13" s="301"/>
      <c r="O13" s="301" t="s">
        <v>311</v>
      </c>
      <c r="P13" s="302"/>
      <c r="Q13" s="300" t="s">
        <v>246</v>
      </c>
      <c r="R13" s="301"/>
      <c r="S13" s="301" t="s">
        <v>311</v>
      </c>
      <c r="T13" s="302"/>
      <c r="U13" s="300" t="s">
        <v>246</v>
      </c>
      <c r="V13" s="301"/>
      <c r="W13" s="301" t="s">
        <v>311</v>
      </c>
      <c r="X13" s="302"/>
      <c r="Y13" s="300" t="s">
        <v>246</v>
      </c>
      <c r="Z13" s="301"/>
      <c r="AA13" s="301" t="s">
        <v>311</v>
      </c>
      <c r="AB13" s="308"/>
      <c r="AC13" s="309" t="s">
        <v>246</v>
      </c>
      <c r="AD13" s="301"/>
      <c r="AE13" s="301" t="s">
        <v>311</v>
      </c>
      <c r="AF13" s="302"/>
    </row>
    <row r="14" spans="3:36" ht="20.100000000000001" customHeight="1" x14ac:dyDescent="0.15">
      <c r="E14" s="303"/>
      <c r="F14" s="304"/>
      <c r="G14" s="304"/>
      <c r="H14" s="305"/>
      <c r="I14" s="303"/>
      <c r="J14" s="304"/>
      <c r="K14" s="304"/>
      <c r="L14" s="305"/>
      <c r="M14" s="303"/>
      <c r="N14" s="304"/>
      <c r="O14" s="304"/>
      <c r="P14" s="305"/>
      <c r="Q14" s="303"/>
      <c r="R14" s="304"/>
      <c r="S14" s="304"/>
      <c r="T14" s="305"/>
      <c r="U14" s="303"/>
      <c r="V14" s="304"/>
      <c r="W14" s="304"/>
      <c r="X14" s="305"/>
      <c r="Y14" s="303"/>
      <c r="Z14" s="304"/>
      <c r="AA14" s="304"/>
      <c r="AB14" s="310"/>
      <c r="AC14" s="311">
        <f>SUM(E14,I14,M14,Q14,U14,Y14)</f>
        <v>0</v>
      </c>
      <c r="AD14" s="312"/>
      <c r="AE14" s="312">
        <f>SUM(G14,K14,O14,S14,W14,AA14,)</f>
        <v>0</v>
      </c>
      <c r="AF14" s="313"/>
    </row>
    <row r="16" spans="3:36" ht="20.100000000000001" customHeight="1" x14ac:dyDescent="0.15">
      <c r="C16" s="119"/>
      <c r="D16" s="240" t="s">
        <v>254</v>
      </c>
      <c r="E16" s="241"/>
      <c r="F16" s="241"/>
      <c r="G16" s="241"/>
      <c r="H16" s="241"/>
      <c r="I16" s="242"/>
      <c r="J16" s="240" t="s">
        <v>319</v>
      </c>
      <c r="K16" s="241"/>
      <c r="L16" s="241"/>
      <c r="M16" s="241"/>
      <c r="N16" s="241"/>
      <c r="O16" s="242"/>
      <c r="P16" s="240" t="s">
        <v>320</v>
      </c>
      <c r="Q16" s="241"/>
      <c r="R16" s="241"/>
      <c r="S16" s="241"/>
      <c r="T16" s="241"/>
      <c r="U16" s="242"/>
      <c r="V16" s="240" t="s">
        <v>321</v>
      </c>
      <c r="W16" s="241"/>
      <c r="X16" s="241"/>
      <c r="Y16" s="241"/>
      <c r="Z16" s="241"/>
      <c r="AA16" s="242"/>
      <c r="AB16" s="240" t="s">
        <v>322</v>
      </c>
      <c r="AC16" s="241"/>
      <c r="AD16" s="241"/>
      <c r="AE16" s="241"/>
      <c r="AF16" s="241"/>
      <c r="AG16" s="242"/>
    </row>
    <row r="17" spans="3:36" ht="30.75" customHeight="1" x14ac:dyDescent="0.15">
      <c r="C17" s="117" t="s">
        <v>238</v>
      </c>
      <c r="D17" s="314" t="s">
        <v>10</v>
      </c>
      <c r="E17" s="315"/>
      <c r="F17" s="315"/>
      <c r="G17" s="315"/>
      <c r="H17" s="315"/>
      <c r="I17" s="316"/>
      <c r="J17" s="317" t="s">
        <v>325</v>
      </c>
      <c r="K17" s="318"/>
      <c r="L17" s="318"/>
      <c r="M17" s="318"/>
      <c r="N17" s="318"/>
      <c r="O17" s="319"/>
      <c r="P17" s="317" t="s">
        <v>229</v>
      </c>
      <c r="Q17" s="318"/>
      <c r="R17" s="318"/>
      <c r="S17" s="318"/>
      <c r="T17" s="318"/>
      <c r="U17" s="319"/>
      <c r="V17" s="317" t="s">
        <v>39</v>
      </c>
      <c r="W17" s="318"/>
      <c r="X17" s="318"/>
      <c r="Y17" s="318"/>
      <c r="Z17" s="318"/>
      <c r="AA17" s="319"/>
      <c r="AB17" s="317" t="s">
        <v>327</v>
      </c>
      <c r="AC17" s="318"/>
      <c r="AD17" s="318"/>
      <c r="AE17" s="318"/>
      <c r="AF17" s="318"/>
      <c r="AG17" s="319"/>
    </row>
    <row r="18" spans="3:36" ht="30.75" customHeight="1" x14ac:dyDescent="0.15">
      <c r="C18" s="214">
        <v>1</v>
      </c>
      <c r="D18" s="320"/>
      <c r="E18" s="321"/>
      <c r="F18" s="321"/>
      <c r="G18" s="321"/>
      <c r="H18" s="321"/>
      <c r="I18" s="322"/>
      <c r="J18" s="320"/>
      <c r="K18" s="321"/>
      <c r="L18" s="321"/>
      <c r="M18" s="321"/>
      <c r="N18" s="321"/>
      <c r="O18" s="322"/>
      <c r="P18" s="320"/>
      <c r="Q18" s="321"/>
      <c r="R18" s="321"/>
      <c r="S18" s="321"/>
      <c r="T18" s="321"/>
      <c r="U18" s="322"/>
      <c r="V18" s="320"/>
      <c r="W18" s="321"/>
      <c r="X18" s="321"/>
      <c r="Y18" s="321"/>
      <c r="Z18" s="321"/>
      <c r="AA18" s="322"/>
      <c r="AB18" s="320"/>
      <c r="AC18" s="321"/>
      <c r="AD18" s="321"/>
      <c r="AE18" s="321"/>
      <c r="AF18" s="321"/>
      <c r="AG18" s="322"/>
    </row>
    <row r="19" spans="3:36" ht="30.75" customHeight="1" x14ac:dyDescent="0.15">
      <c r="C19" s="215">
        <v>2</v>
      </c>
      <c r="D19" s="250"/>
      <c r="E19" s="251"/>
      <c r="F19" s="251"/>
      <c r="G19" s="251"/>
      <c r="H19" s="251"/>
      <c r="I19" s="257"/>
      <c r="J19" s="250"/>
      <c r="K19" s="251"/>
      <c r="L19" s="251"/>
      <c r="M19" s="251"/>
      <c r="N19" s="251"/>
      <c r="O19" s="257"/>
      <c r="P19" s="250"/>
      <c r="Q19" s="251"/>
      <c r="R19" s="251"/>
      <c r="S19" s="251"/>
      <c r="T19" s="251"/>
      <c r="U19" s="257"/>
      <c r="V19" s="250"/>
      <c r="W19" s="251"/>
      <c r="X19" s="251"/>
      <c r="Y19" s="251"/>
      <c r="Z19" s="251"/>
      <c r="AA19" s="257"/>
      <c r="AB19" s="250"/>
      <c r="AC19" s="251"/>
      <c r="AD19" s="251"/>
      <c r="AE19" s="251"/>
      <c r="AF19" s="251"/>
      <c r="AG19" s="257"/>
    </row>
    <row r="20" spans="3:36" ht="30.75" customHeight="1" x14ac:dyDescent="0.15">
      <c r="C20" s="215">
        <v>3</v>
      </c>
      <c r="D20" s="250"/>
      <c r="E20" s="251"/>
      <c r="F20" s="251"/>
      <c r="G20" s="251"/>
      <c r="H20" s="251"/>
      <c r="I20" s="257"/>
      <c r="J20" s="250"/>
      <c r="K20" s="251"/>
      <c r="L20" s="251"/>
      <c r="M20" s="251"/>
      <c r="N20" s="251"/>
      <c r="O20" s="257"/>
      <c r="P20" s="250"/>
      <c r="Q20" s="251"/>
      <c r="R20" s="251"/>
      <c r="S20" s="251"/>
      <c r="T20" s="251"/>
      <c r="U20" s="257"/>
      <c r="V20" s="250"/>
      <c r="W20" s="251"/>
      <c r="X20" s="251"/>
      <c r="Y20" s="251"/>
      <c r="Z20" s="251"/>
      <c r="AA20" s="257"/>
      <c r="AB20" s="250"/>
      <c r="AC20" s="251"/>
      <c r="AD20" s="251"/>
      <c r="AE20" s="251"/>
      <c r="AF20" s="251"/>
      <c r="AG20" s="257"/>
    </row>
    <row r="21" spans="3:36" ht="30.75" customHeight="1" x14ac:dyDescent="0.15">
      <c r="C21" s="215">
        <v>4</v>
      </c>
      <c r="D21" s="250"/>
      <c r="E21" s="251"/>
      <c r="F21" s="251"/>
      <c r="G21" s="251"/>
      <c r="H21" s="251"/>
      <c r="I21" s="257"/>
      <c r="J21" s="250"/>
      <c r="K21" s="251"/>
      <c r="L21" s="251"/>
      <c r="M21" s="251"/>
      <c r="N21" s="251"/>
      <c r="O21" s="257"/>
      <c r="P21" s="250"/>
      <c r="Q21" s="251"/>
      <c r="R21" s="251"/>
      <c r="S21" s="251"/>
      <c r="T21" s="251"/>
      <c r="U21" s="257"/>
      <c r="V21" s="250"/>
      <c r="W21" s="251"/>
      <c r="X21" s="251"/>
      <c r="Y21" s="251"/>
      <c r="Z21" s="251"/>
      <c r="AA21" s="257"/>
      <c r="AB21" s="250"/>
      <c r="AC21" s="251"/>
      <c r="AD21" s="251"/>
      <c r="AE21" s="251"/>
      <c r="AF21" s="251"/>
      <c r="AG21" s="257"/>
    </row>
    <row r="22" spans="3:36" ht="30.75" customHeight="1" x14ac:dyDescent="0.15">
      <c r="C22" s="215">
        <v>5</v>
      </c>
      <c r="D22" s="250"/>
      <c r="E22" s="251"/>
      <c r="F22" s="251"/>
      <c r="G22" s="251"/>
      <c r="H22" s="251"/>
      <c r="I22" s="257"/>
      <c r="J22" s="250"/>
      <c r="K22" s="251"/>
      <c r="L22" s="251"/>
      <c r="M22" s="251"/>
      <c r="N22" s="251"/>
      <c r="O22" s="257"/>
      <c r="P22" s="250"/>
      <c r="Q22" s="251"/>
      <c r="R22" s="251"/>
      <c r="S22" s="251"/>
      <c r="T22" s="251"/>
      <c r="U22" s="257"/>
      <c r="V22" s="250"/>
      <c r="W22" s="251"/>
      <c r="X22" s="251"/>
      <c r="Y22" s="251"/>
      <c r="Z22" s="251"/>
      <c r="AA22" s="257"/>
      <c r="AB22" s="250"/>
      <c r="AC22" s="251"/>
      <c r="AD22" s="251"/>
      <c r="AE22" s="251"/>
      <c r="AF22" s="251"/>
      <c r="AG22" s="257"/>
    </row>
    <row r="23" spans="3:36" ht="20.100000000000001" customHeight="1" x14ac:dyDescent="0.15">
      <c r="C23" s="32" t="s">
        <v>337</v>
      </c>
    </row>
    <row r="26" spans="3:36" ht="13.5" x14ac:dyDescent="0.15">
      <c r="AJ26" s="56" t="s">
        <v>157</v>
      </c>
    </row>
    <row r="27" spans="3:36" ht="9" customHeight="1" x14ac:dyDescent="0.15">
      <c r="AJ27" s="56"/>
    </row>
    <row r="28" spans="3:36" s="31" customFormat="1" ht="20.100000000000001" customHeight="1" x14ac:dyDescent="0.15">
      <c r="G28" s="69"/>
      <c r="H28" s="278" t="str">
        <f>G3</f>
        <v>令和　</v>
      </c>
      <c r="I28" s="278"/>
      <c r="J28" s="31" t="s">
        <v>81</v>
      </c>
    </row>
    <row r="29" spans="3:36" ht="9" customHeight="1" x14ac:dyDescent="0.15"/>
    <row r="30" spans="3:36" ht="20.100000000000001" customHeight="1" x14ac:dyDescent="0.15">
      <c r="Y30" s="32" t="s">
        <v>21</v>
      </c>
      <c r="AA30" s="298">
        <f>AA5</f>
        <v>0</v>
      </c>
      <c r="AB30" s="298"/>
      <c r="AC30" s="298"/>
      <c r="AD30" s="298"/>
      <c r="AE30" s="298"/>
      <c r="AF30" s="298"/>
    </row>
    <row r="32" spans="3:36" ht="20.100000000000001" customHeight="1" x14ac:dyDescent="0.15">
      <c r="C32" s="119"/>
      <c r="D32" s="240" t="s">
        <v>254</v>
      </c>
      <c r="E32" s="241"/>
      <c r="F32" s="241"/>
      <c r="G32" s="241"/>
      <c r="H32" s="241"/>
      <c r="I32" s="242"/>
      <c r="J32" s="240" t="s">
        <v>319</v>
      </c>
      <c r="K32" s="241"/>
      <c r="L32" s="241"/>
      <c r="M32" s="241"/>
      <c r="N32" s="241"/>
      <c r="O32" s="242"/>
      <c r="P32" s="240" t="s">
        <v>320</v>
      </c>
      <c r="Q32" s="241"/>
      <c r="R32" s="241"/>
      <c r="S32" s="241"/>
      <c r="T32" s="241"/>
      <c r="U32" s="242"/>
      <c r="V32" s="240" t="s">
        <v>321</v>
      </c>
      <c r="W32" s="241"/>
      <c r="X32" s="241"/>
      <c r="Y32" s="241"/>
      <c r="Z32" s="241"/>
      <c r="AA32" s="242"/>
      <c r="AB32" s="240" t="s">
        <v>322</v>
      </c>
      <c r="AC32" s="241"/>
      <c r="AD32" s="241"/>
      <c r="AE32" s="241"/>
      <c r="AF32" s="241"/>
      <c r="AG32" s="242"/>
    </row>
    <row r="33" spans="3:33" ht="30.75" customHeight="1" x14ac:dyDescent="0.15">
      <c r="C33" s="117" t="s">
        <v>238</v>
      </c>
      <c r="D33" s="314" t="s">
        <v>10</v>
      </c>
      <c r="E33" s="315"/>
      <c r="F33" s="315"/>
      <c r="G33" s="315"/>
      <c r="H33" s="315"/>
      <c r="I33" s="316"/>
      <c r="J33" s="317" t="s">
        <v>325</v>
      </c>
      <c r="K33" s="318"/>
      <c r="L33" s="318"/>
      <c r="M33" s="318"/>
      <c r="N33" s="318"/>
      <c r="O33" s="319"/>
      <c r="P33" s="317" t="s">
        <v>229</v>
      </c>
      <c r="Q33" s="318"/>
      <c r="R33" s="318"/>
      <c r="S33" s="318"/>
      <c r="T33" s="318"/>
      <c r="U33" s="319"/>
      <c r="V33" s="317" t="s">
        <v>39</v>
      </c>
      <c r="W33" s="318"/>
      <c r="X33" s="318"/>
      <c r="Y33" s="318"/>
      <c r="Z33" s="318"/>
      <c r="AA33" s="319"/>
      <c r="AB33" s="317" t="s">
        <v>327</v>
      </c>
      <c r="AC33" s="318"/>
      <c r="AD33" s="318"/>
      <c r="AE33" s="318"/>
      <c r="AF33" s="318"/>
      <c r="AG33" s="319"/>
    </row>
    <row r="34" spans="3:33" ht="30.75" customHeight="1" x14ac:dyDescent="0.15">
      <c r="C34" s="214">
        <v>6</v>
      </c>
      <c r="D34" s="320"/>
      <c r="E34" s="321"/>
      <c r="F34" s="321"/>
      <c r="G34" s="321"/>
      <c r="H34" s="321"/>
      <c r="I34" s="322"/>
      <c r="J34" s="320"/>
      <c r="K34" s="321"/>
      <c r="L34" s="321"/>
      <c r="M34" s="321"/>
      <c r="N34" s="321"/>
      <c r="O34" s="322"/>
      <c r="P34" s="320"/>
      <c r="Q34" s="321"/>
      <c r="R34" s="321"/>
      <c r="S34" s="321"/>
      <c r="T34" s="321"/>
      <c r="U34" s="322"/>
      <c r="V34" s="320"/>
      <c r="W34" s="321"/>
      <c r="X34" s="321"/>
      <c r="Y34" s="321"/>
      <c r="Z34" s="321"/>
      <c r="AA34" s="322"/>
      <c r="AB34" s="320"/>
      <c r="AC34" s="321"/>
      <c r="AD34" s="321"/>
      <c r="AE34" s="321"/>
      <c r="AF34" s="321"/>
      <c r="AG34" s="322"/>
    </row>
    <row r="35" spans="3:33" ht="30.75" customHeight="1" x14ac:dyDescent="0.15">
      <c r="C35" s="215">
        <v>7</v>
      </c>
      <c r="D35" s="250"/>
      <c r="E35" s="251"/>
      <c r="F35" s="251"/>
      <c r="G35" s="251"/>
      <c r="H35" s="251"/>
      <c r="I35" s="257"/>
      <c r="J35" s="250"/>
      <c r="K35" s="251"/>
      <c r="L35" s="251"/>
      <c r="M35" s="251"/>
      <c r="N35" s="251"/>
      <c r="O35" s="257"/>
      <c r="P35" s="250"/>
      <c r="Q35" s="251"/>
      <c r="R35" s="251"/>
      <c r="S35" s="251"/>
      <c r="T35" s="251"/>
      <c r="U35" s="257"/>
      <c r="V35" s="250"/>
      <c r="W35" s="251"/>
      <c r="X35" s="251"/>
      <c r="Y35" s="251"/>
      <c r="Z35" s="251"/>
      <c r="AA35" s="257"/>
      <c r="AB35" s="250"/>
      <c r="AC35" s="251"/>
      <c r="AD35" s="251"/>
      <c r="AE35" s="251"/>
      <c r="AF35" s="251"/>
      <c r="AG35" s="257"/>
    </row>
    <row r="36" spans="3:33" ht="30.75" customHeight="1" x14ac:dyDescent="0.15">
      <c r="C36" s="215">
        <v>8</v>
      </c>
      <c r="D36" s="250"/>
      <c r="E36" s="251"/>
      <c r="F36" s="251"/>
      <c r="G36" s="251"/>
      <c r="H36" s="251"/>
      <c r="I36" s="257"/>
      <c r="J36" s="250"/>
      <c r="K36" s="251"/>
      <c r="L36" s="251"/>
      <c r="M36" s="251"/>
      <c r="N36" s="251"/>
      <c r="O36" s="257"/>
      <c r="P36" s="250"/>
      <c r="Q36" s="251"/>
      <c r="R36" s="251"/>
      <c r="S36" s="251"/>
      <c r="T36" s="251"/>
      <c r="U36" s="257"/>
      <c r="V36" s="250"/>
      <c r="W36" s="251"/>
      <c r="X36" s="251"/>
      <c r="Y36" s="251"/>
      <c r="Z36" s="251"/>
      <c r="AA36" s="257"/>
      <c r="AB36" s="250"/>
      <c r="AC36" s="251"/>
      <c r="AD36" s="251"/>
      <c r="AE36" s="251"/>
      <c r="AF36" s="251"/>
      <c r="AG36" s="257"/>
    </row>
    <row r="37" spans="3:33" ht="30.75" customHeight="1" x14ac:dyDescent="0.15">
      <c r="C37" s="215">
        <v>9</v>
      </c>
      <c r="D37" s="250"/>
      <c r="E37" s="251"/>
      <c r="F37" s="251"/>
      <c r="G37" s="251"/>
      <c r="H37" s="251"/>
      <c r="I37" s="257"/>
      <c r="J37" s="250"/>
      <c r="K37" s="251"/>
      <c r="L37" s="251"/>
      <c r="M37" s="251"/>
      <c r="N37" s="251"/>
      <c r="O37" s="257"/>
      <c r="P37" s="250"/>
      <c r="Q37" s="251"/>
      <c r="R37" s="251"/>
      <c r="S37" s="251"/>
      <c r="T37" s="251"/>
      <c r="U37" s="257"/>
      <c r="V37" s="250"/>
      <c r="W37" s="251"/>
      <c r="X37" s="251"/>
      <c r="Y37" s="251"/>
      <c r="Z37" s="251"/>
      <c r="AA37" s="257"/>
      <c r="AB37" s="250"/>
      <c r="AC37" s="251"/>
      <c r="AD37" s="251"/>
      <c r="AE37" s="251"/>
      <c r="AF37" s="251"/>
      <c r="AG37" s="257"/>
    </row>
    <row r="38" spans="3:33" ht="30.75" customHeight="1" x14ac:dyDescent="0.15">
      <c r="C38" s="215">
        <v>10</v>
      </c>
      <c r="D38" s="250"/>
      <c r="E38" s="251"/>
      <c r="F38" s="251"/>
      <c r="G38" s="251"/>
      <c r="H38" s="251"/>
      <c r="I38" s="257"/>
      <c r="J38" s="250"/>
      <c r="K38" s="251"/>
      <c r="L38" s="251"/>
      <c r="M38" s="251"/>
      <c r="N38" s="251"/>
      <c r="O38" s="257"/>
      <c r="P38" s="250"/>
      <c r="Q38" s="251"/>
      <c r="R38" s="251"/>
      <c r="S38" s="251"/>
      <c r="T38" s="251"/>
      <c r="U38" s="257"/>
      <c r="V38" s="250"/>
      <c r="W38" s="251"/>
      <c r="X38" s="251"/>
      <c r="Y38" s="251"/>
      <c r="Z38" s="251"/>
      <c r="AA38" s="257"/>
      <c r="AB38" s="250"/>
      <c r="AC38" s="251"/>
      <c r="AD38" s="251"/>
      <c r="AE38" s="251"/>
      <c r="AF38" s="251"/>
      <c r="AG38" s="257"/>
    </row>
    <row r="39" spans="3:33" ht="20.100000000000001" customHeight="1" x14ac:dyDescent="0.15">
      <c r="C39" s="32" t="s">
        <v>337</v>
      </c>
    </row>
    <row r="41" spans="3:33" ht="20.100000000000001" customHeight="1" x14ac:dyDescent="0.15">
      <c r="C41" s="32" t="s">
        <v>71</v>
      </c>
    </row>
    <row r="42" spans="3:33" ht="20.100000000000001" customHeight="1" x14ac:dyDescent="0.15">
      <c r="C42" s="323"/>
      <c r="D42" s="324"/>
      <c r="E42" s="324"/>
      <c r="F42" s="324"/>
      <c r="G42" s="324"/>
      <c r="H42" s="324"/>
      <c r="I42" s="324"/>
      <c r="J42" s="324"/>
      <c r="K42" s="324"/>
      <c r="L42" s="324"/>
      <c r="M42" s="324"/>
      <c r="N42" s="324"/>
      <c r="O42" s="324"/>
      <c r="P42" s="324"/>
      <c r="Q42" s="324"/>
      <c r="R42" s="324"/>
      <c r="S42" s="324"/>
      <c r="T42" s="324"/>
      <c r="U42" s="324"/>
      <c r="V42" s="324"/>
      <c r="W42" s="324"/>
      <c r="X42" s="324"/>
      <c r="Y42" s="324"/>
      <c r="Z42" s="324"/>
      <c r="AA42" s="324"/>
      <c r="AB42" s="324"/>
      <c r="AC42" s="324"/>
      <c r="AD42" s="324"/>
      <c r="AE42" s="324"/>
      <c r="AF42" s="324"/>
      <c r="AG42" s="325"/>
    </row>
    <row r="43" spans="3:33" ht="20.100000000000001" customHeight="1" x14ac:dyDescent="0.15">
      <c r="C43" s="326"/>
      <c r="D43" s="327"/>
      <c r="E43" s="327"/>
      <c r="F43" s="327"/>
      <c r="G43" s="327"/>
      <c r="H43" s="327"/>
      <c r="I43" s="327"/>
      <c r="J43" s="327"/>
      <c r="K43" s="327"/>
      <c r="L43" s="327"/>
      <c r="M43" s="327"/>
      <c r="N43" s="327"/>
      <c r="O43" s="327"/>
      <c r="P43" s="327"/>
      <c r="Q43" s="327"/>
      <c r="R43" s="327"/>
      <c r="S43" s="327"/>
      <c r="T43" s="327"/>
      <c r="U43" s="327"/>
      <c r="V43" s="327"/>
      <c r="W43" s="327"/>
      <c r="X43" s="327"/>
      <c r="Y43" s="327"/>
      <c r="Z43" s="327"/>
      <c r="AA43" s="327"/>
      <c r="AB43" s="327"/>
      <c r="AC43" s="327"/>
      <c r="AD43" s="327"/>
      <c r="AE43" s="327"/>
      <c r="AF43" s="327"/>
      <c r="AG43" s="328"/>
    </row>
    <row r="44" spans="3:33" ht="20.100000000000001" customHeight="1" x14ac:dyDescent="0.15">
      <c r="C44" s="326"/>
      <c r="D44" s="327"/>
      <c r="E44" s="327"/>
      <c r="F44" s="327"/>
      <c r="G44" s="327"/>
      <c r="H44" s="327"/>
      <c r="I44" s="327"/>
      <c r="J44" s="327"/>
      <c r="K44" s="327"/>
      <c r="L44" s="327"/>
      <c r="M44" s="327"/>
      <c r="N44" s="327"/>
      <c r="O44" s="327"/>
      <c r="P44" s="327"/>
      <c r="Q44" s="327"/>
      <c r="R44" s="327"/>
      <c r="S44" s="327"/>
      <c r="T44" s="327"/>
      <c r="U44" s="327"/>
      <c r="V44" s="327"/>
      <c r="W44" s="327"/>
      <c r="X44" s="327"/>
      <c r="Y44" s="327"/>
      <c r="Z44" s="327"/>
      <c r="AA44" s="327"/>
      <c r="AB44" s="327"/>
      <c r="AC44" s="327"/>
      <c r="AD44" s="327"/>
      <c r="AE44" s="327"/>
      <c r="AF44" s="327"/>
      <c r="AG44" s="328"/>
    </row>
    <row r="45" spans="3:33" ht="20.100000000000001" customHeight="1" x14ac:dyDescent="0.15">
      <c r="C45" s="326"/>
      <c r="D45" s="327"/>
      <c r="E45" s="327"/>
      <c r="F45" s="327"/>
      <c r="G45" s="327"/>
      <c r="H45" s="327"/>
      <c r="I45" s="327"/>
      <c r="J45" s="327"/>
      <c r="K45" s="327"/>
      <c r="L45" s="327"/>
      <c r="M45" s="327"/>
      <c r="N45" s="327"/>
      <c r="O45" s="327"/>
      <c r="P45" s="327"/>
      <c r="Q45" s="327"/>
      <c r="R45" s="327"/>
      <c r="S45" s="327"/>
      <c r="T45" s="327"/>
      <c r="U45" s="327"/>
      <c r="V45" s="327"/>
      <c r="W45" s="327"/>
      <c r="X45" s="327"/>
      <c r="Y45" s="327"/>
      <c r="Z45" s="327"/>
      <c r="AA45" s="327"/>
      <c r="AB45" s="327"/>
      <c r="AC45" s="327"/>
      <c r="AD45" s="327"/>
      <c r="AE45" s="327"/>
      <c r="AF45" s="327"/>
      <c r="AG45" s="328"/>
    </row>
    <row r="46" spans="3:33" ht="20.100000000000001" customHeight="1" x14ac:dyDescent="0.15">
      <c r="C46" s="329"/>
      <c r="D46" s="330"/>
      <c r="E46" s="330"/>
      <c r="F46" s="330"/>
      <c r="G46" s="330"/>
      <c r="H46" s="330"/>
      <c r="I46" s="330"/>
      <c r="J46" s="330"/>
      <c r="K46" s="330"/>
      <c r="L46" s="330"/>
      <c r="M46" s="330"/>
      <c r="N46" s="330"/>
      <c r="O46" s="330"/>
      <c r="P46" s="330"/>
      <c r="Q46" s="330"/>
      <c r="R46" s="330"/>
      <c r="S46" s="330"/>
      <c r="T46" s="330"/>
      <c r="U46" s="330"/>
      <c r="V46" s="330"/>
      <c r="W46" s="330"/>
      <c r="X46" s="330"/>
      <c r="Y46" s="330"/>
      <c r="Z46" s="330"/>
      <c r="AA46" s="330"/>
      <c r="AB46" s="330"/>
      <c r="AC46" s="330"/>
      <c r="AD46" s="330"/>
      <c r="AE46" s="330"/>
      <c r="AF46" s="330"/>
      <c r="AG46" s="331"/>
    </row>
  </sheetData>
  <mergeCells count="123">
    <mergeCell ref="D38:I38"/>
    <mergeCell ref="J38:O38"/>
    <mergeCell ref="P38:U38"/>
    <mergeCell ref="V38:AA38"/>
    <mergeCell ref="AB38:AG38"/>
    <mergeCell ref="E7:F9"/>
    <mergeCell ref="O7:R8"/>
    <mergeCell ref="C42:AG46"/>
    <mergeCell ref="D36:I36"/>
    <mergeCell ref="J36:O36"/>
    <mergeCell ref="P36:U36"/>
    <mergeCell ref="V36:AA36"/>
    <mergeCell ref="AB36:AG36"/>
    <mergeCell ref="D37:I37"/>
    <mergeCell ref="J37:O37"/>
    <mergeCell ref="P37:U37"/>
    <mergeCell ref="V37:AA37"/>
    <mergeCell ref="AB37:AG37"/>
    <mergeCell ref="D34:I34"/>
    <mergeCell ref="J34:O34"/>
    <mergeCell ref="P34:U34"/>
    <mergeCell ref="V34:AA34"/>
    <mergeCell ref="AB34:AG34"/>
    <mergeCell ref="D35:I35"/>
    <mergeCell ref="J35:O35"/>
    <mergeCell ref="P35:U35"/>
    <mergeCell ref="V35:AA35"/>
    <mergeCell ref="AB35:AG35"/>
    <mergeCell ref="H28:I28"/>
    <mergeCell ref="AA30:AF30"/>
    <mergeCell ref="D32:I32"/>
    <mergeCell ref="J32:O32"/>
    <mergeCell ref="P32:U32"/>
    <mergeCell ref="V32:AA32"/>
    <mergeCell ref="AB32:AG32"/>
    <mergeCell ref="D33:I33"/>
    <mergeCell ref="J33:O33"/>
    <mergeCell ref="P33:U33"/>
    <mergeCell ref="V33:AA33"/>
    <mergeCell ref="AB33:AG33"/>
    <mergeCell ref="D21:I21"/>
    <mergeCell ref="J21:O21"/>
    <mergeCell ref="P21:U21"/>
    <mergeCell ref="V21:AA21"/>
    <mergeCell ref="AB21:AG21"/>
    <mergeCell ref="D22:I22"/>
    <mergeCell ref="J22:O22"/>
    <mergeCell ref="P22:U22"/>
    <mergeCell ref="V22:AA22"/>
    <mergeCell ref="AB22:AG22"/>
    <mergeCell ref="D19:I19"/>
    <mergeCell ref="J19:O19"/>
    <mergeCell ref="P19:U19"/>
    <mergeCell ref="V19:AA19"/>
    <mergeCell ref="AB19:AG19"/>
    <mergeCell ref="D20:I20"/>
    <mergeCell ref="J20:O20"/>
    <mergeCell ref="P20:U20"/>
    <mergeCell ref="V20:AA20"/>
    <mergeCell ref="AB20:AG20"/>
    <mergeCell ref="D17:I17"/>
    <mergeCell ref="J17:O17"/>
    <mergeCell ref="P17:U17"/>
    <mergeCell ref="V17:AA17"/>
    <mergeCell ref="AB17:AG17"/>
    <mergeCell ref="D18:I18"/>
    <mergeCell ref="J18:O18"/>
    <mergeCell ref="P18:U18"/>
    <mergeCell ref="V18:AA18"/>
    <mergeCell ref="AB18:AG18"/>
    <mergeCell ref="W14:X14"/>
    <mergeCell ref="Y14:Z14"/>
    <mergeCell ref="AA14:AB14"/>
    <mergeCell ref="AC14:AD14"/>
    <mergeCell ref="AE14:AF14"/>
    <mergeCell ref="D16:I16"/>
    <mergeCell ref="J16:O16"/>
    <mergeCell ref="P16:U16"/>
    <mergeCell ref="V16:AA16"/>
    <mergeCell ref="AB16:AG16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E12:H12"/>
    <mergeCell ref="I12:L12"/>
    <mergeCell ref="M12:P12"/>
    <mergeCell ref="Q12:T12"/>
    <mergeCell ref="U12:X12"/>
    <mergeCell ref="Y12:AB12"/>
    <mergeCell ref="AC12:AF12"/>
    <mergeCell ref="E13:F13"/>
    <mergeCell ref="G13:H13"/>
    <mergeCell ref="I13:J13"/>
    <mergeCell ref="K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G3:H3"/>
    <mergeCell ref="AA5:AF5"/>
    <mergeCell ref="G7:J7"/>
    <mergeCell ref="K7:N7"/>
    <mergeCell ref="G8:H8"/>
    <mergeCell ref="I8:J8"/>
    <mergeCell ref="K8:L8"/>
    <mergeCell ref="M8:N8"/>
    <mergeCell ref="G9:H9"/>
    <mergeCell ref="I9:J9"/>
    <mergeCell ref="K9:L9"/>
    <mergeCell ref="M9:N9"/>
    <mergeCell ref="O9:R9"/>
  </mergeCells>
  <phoneticPr fontId="1"/>
  <pageMargins left="0.7" right="0.7" top="0.75" bottom="0.75" header="0.3" footer="0.3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9"/>
  </sheetPr>
  <dimension ref="A1:AK51"/>
  <sheetViews>
    <sheetView showGridLines="0" view="pageBreakPreview" zoomScale="90" zoomScaleNormal="80" zoomScaleSheetLayoutView="90" workbookViewId="0">
      <selection activeCell="BC7" sqref="BC7"/>
    </sheetView>
  </sheetViews>
  <sheetFormatPr defaultColWidth="3.625" defaultRowHeight="20.100000000000001" customHeight="1" x14ac:dyDescent="0.15"/>
  <cols>
    <col min="1" max="1" width="2.875" style="32" customWidth="1"/>
    <col min="2" max="2" width="3" style="32" customWidth="1"/>
    <col min="3" max="3" width="3.375" style="32" customWidth="1"/>
    <col min="4" max="4" width="3.625" style="32"/>
    <col min="5" max="5" width="3.5" style="32" bestFit="1" customWidth="1"/>
    <col min="6" max="6" width="3.625" style="32"/>
    <col min="7" max="7" width="3.375" style="32" customWidth="1"/>
    <col min="8" max="8" width="3.375" style="32" bestFit="1" customWidth="1"/>
    <col min="9" max="9" width="3.875" style="32" bestFit="1" customWidth="1"/>
    <col min="10" max="10" width="3.625" style="32"/>
    <col min="11" max="11" width="3.375" style="32" customWidth="1"/>
    <col min="12" max="12" width="3.625" style="32"/>
    <col min="13" max="13" width="3.875" style="32" bestFit="1" customWidth="1"/>
    <col min="14" max="16" width="3.625" style="32"/>
    <col min="17" max="17" width="3.875" style="32" bestFit="1" customWidth="1"/>
    <col min="18" max="18" width="3.5" style="32" customWidth="1"/>
    <col min="19" max="20" width="3.375" style="32" customWidth="1"/>
    <col min="21" max="21" width="3.875" style="32" bestFit="1" customWidth="1"/>
    <col min="22" max="24" width="3.625" style="32"/>
    <col min="25" max="25" width="3.875" style="32" bestFit="1" customWidth="1"/>
    <col min="26" max="26" width="3.625" style="32"/>
    <col min="27" max="27" width="4.625" style="32" bestFit="1" customWidth="1"/>
    <col min="28" max="29" width="3.75" style="32" bestFit="1" customWidth="1"/>
    <col min="30" max="30" width="3.625" style="32"/>
    <col min="31" max="31" width="3.375" style="32" customWidth="1"/>
    <col min="32" max="32" width="3.625" style="32"/>
    <col min="33" max="33" width="3.75" style="32" bestFit="1" customWidth="1"/>
    <col min="34" max="36" width="3.625" style="32"/>
    <col min="37" max="37" width="3.375" style="32" customWidth="1"/>
    <col min="38" max="16384" width="3.625" style="32"/>
  </cols>
  <sheetData>
    <row r="1" spans="4:37" ht="14.25" x14ac:dyDescent="0.15">
      <c r="AK1" s="68" t="s">
        <v>202</v>
      </c>
    </row>
    <row r="2" spans="4:37" s="31" customFormat="1" ht="16.5" x14ac:dyDescent="0.15">
      <c r="H2" s="69"/>
      <c r="I2" s="297" t="str">
        <f>スタートアップ!M3</f>
        <v>令和　</v>
      </c>
      <c r="J2" s="297"/>
      <c r="K2" s="31" t="s">
        <v>298</v>
      </c>
    </row>
    <row r="3" spans="4:37" s="31" customFormat="1" ht="9" customHeight="1" x14ac:dyDescent="0.15"/>
    <row r="4" spans="4:37" ht="14.25" x14ac:dyDescent="0.15">
      <c r="AC4" s="30"/>
      <c r="AD4" s="48" t="s">
        <v>21</v>
      </c>
      <c r="AE4" s="376">
        <f>スタートアップ!K6</f>
        <v>0</v>
      </c>
      <c r="AF4" s="376"/>
      <c r="AG4" s="376"/>
      <c r="AH4" s="376"/>
      <c r="AI4" s="376"/>
      <c r="AJ4" s="376"/>
      <c r="AK4" s="376"/>
    </row>
    <row r="5" spans="4:37" ht="11.25" customHeight="1" x14ac:dyDescent="0.15"/>
    <row r="6" spans="4:37" ht="14.25" x14ac:dyDescent="0.15">
      <c r="D6" s="70"/>
      <c r="E6" s="71"/>
      <c r="F6" s="377" t="s">
        <v>245</v>
      </c>
      <c r="G6" s="378"/>
      <c r="H6" s="378"/>
      <c r="I6" s="378"/>
      <c r="J6" s="378"/>
      <c r="K6" s="378"/>
      <c r="L6" s="378"/>
      <c r="M6" s="379"/>
      <c r="N6" s="377" t="s">
        <v>232</v>
      </c>
      <c r="O6" s="378"/>
      <c r="P6" s="378"/>
      <c r="Q6" s="378"/>
      <c r="R6" s="378"/>
      <c r="S6" s="378"/>
      <c r="T6" s="378"/>
      <c r="U6" s="379"/>
      <c r="V6" s="411" t="s">
        <v>247</v>
      </c>
      <c r="W6" s="412"/>
      <c r="X6" s="412"/>
      <c r="Y6" s="413"/>
      <c r="Z6" s="420" t="s">
        <v>57</v>
      </c>
      <c r="AA6" s="420"/>
      <c r="AB6" s="420"/>
      <c r="AC6" s="420"/>
      <c r="AD6" s="420"/>
      <c r="AE6" s="420"/>
      <c r="AF6" s="421"/>
    </row>
    <row r="7" spans="4:37" ht="18" customHeight="1" x14ac:dyDescent="0.15">
      <c r="D7" s="72"/>
      <c r="E7" s="50"/>
      <c r="F7" s="422" t="s">
        <v>246</v>
      </c>
      <c r="G7" s="423"/>
      <c r="H7" s="423"/>
      <c r="I7" s="424"/>
      <c r="J7" s="426" t="s">
        <v>155</v>
      </c>
      <c r="K7" s="234"/>
      <c r="L7" s="234"/>
      <c r="M7" s="427"/>
      <c r="N7" s="422" t="s">
        <v>246</v>
      </c>
      <c r="O7" s="423"/>
      <c r="P7" s="423"/>
      <c r="Q7" s="424"/>
      <c r="R7" s="426" t="s">
        <v>155</v>
      </c>
      <c r="S7" s="234"/>
      <c r="T7" s="234"/>
      <c r="U7" s="427"/>
      <c r="V7" s="414"/>
      <c r="W7" s="415"/>
      <c r="X7" s="415"/>
      <c r="Y7" s="416"/>
      <c r="Z7" s="222"/>
      <c r="AA7" s="222"/>
      <c r="AB7" s="222"/>
      <c r="AC7" s="222"/>
      <c r="AD7" s="222"/>
      <c r="AE7" s="222"/>
      <c r="AF7" s="393"/>
    </row>
    <row r="8" spans="4:37" ht="18.75" customHeight="1" x14ac:dyDescent="0.15">
      <c r="D8" s="73"/>
      <c r="E8" s="53"/>
      <c r="F8" s="417"/>
      <c r="G8" s="418"/>
      <c r="H8" s="418"/>
      <c r="I8" s="425"/>
      <c r="J8" s="428"/>
      <c r="K8" s="238"/>
      <c r="L8" s="238"/>
      <c r="M8" s="429"/>
      <c r="N8" s="417"/>
      <c r="O8" s="418"/>
      <c r="P8" s="418"/>
      <c r="Q8" s="425"/>
      <c r="R8" s="428"/>
      <c r="S8" s="238"/>
      <c r="T8" s="238"/>
      <c r="U8" s="429"/>
      <c r="V8" s="417"/>
      <c r="W8" s="418"/>
      <c r="X8" s="418"/>
      <c r="Y8" s="419"/>
      <c r="Z8" s="222"/>
      <c r="AA8" s="222"/>
      <c r="AB8" s="222"/>
      <c r="AC8" s="222"/>
      <c r="AD8" s="222"/>
      <c r="AE8" s="222"/>
      <c r="AF8" s="393"/>
    </row>
    <row r="9" spans="4:37" ht="21.75" customHeight="1" x14ac:dyDescent="0.15">
      <c r="D9" s="380" t="s">
        <v>238</v>
      </c>
      <c r="E9" s="381"/>
      <c r="F9" s="382"/>
      <c r="G9" s="383"/>
      <c r="H9" s="383"/>
      <c r="I9" s="74" t="s">
        <v>250</v>
      </c>
      <c r="J9" s="384"/>
      <c r="K9" s="383"/>
      <c r="L9" s="383"/>
      <c r="M9" s="75" t="s">
        <v>250</v>
      </c>
      <c r="N9" s="382"/>
      <c r="O9" s="383"/>
      <c r="P9" s="383"/>
      <c r="Q9" s="74" t="s">
        <v>8</v>
      </c>
      <c r="R9" s="384"/>
      <c r="S9" s="383"/>
      <c r="T9" s="383"/>
      <c r="U9" s="76" t="s">
        <v>8</v>
      </c>
      <c r="V9" s="382"/>
      <c r="W9" s="383"/>
      <c r="X9" s="383"/>
      <c r="Y9" s="76" t="s">
        <v>8</v>
      </c>
      <c r="Z9" s="381"/>
      <c r="AA9" s="381"/>
      <c r="AB9" s="381"/>
      <c r="AC9" s="381"/>
      <c r="AD9" s="381"/>
      <c r="AE9" s="381"/>
      <c r="AF9" s="385"/>
    </row>
    <row r="10" spans="4:37" ht="20.100000000000001" customHeight="1" x14ac:dyDescent="0.15">
      <c r="D10" s="386" t="s">
        <v>248</v>
      </c>
      <c r="E10" s="387"/>
      <c r="F10" s="388">
        <f>SUM('(訪問・その他)４月'!G9:H9)</f>
        <v>0</v>
      </c>
      <c r="G10" s="389"/>
      <c r="H10" s="389"/>
      <c r="I10" s="77" t="s">
        <v>250</v>
      </c>
      <c r="J10" s="390">
        <f>SUM('(訪問・その他)４月'!I9:J9)</f>
        <v>0</v>
      </c>
      <c r="K10" s="389"/>
      <c r="L10" s="389"/>
      <c r="M10" s="78" t="s">
        <v>250</v>
      </c>
      <c r="N10" s="388">
        <f>SUM('(訪問・その他)４月'!K9:L9)</f>
        <v>0</v>
      </c>
      <c r="O10" s="389"/>
      <c r="P10" s="389"/>
      <c r="Q10" s="77" t="s">
        <v>8</v>
      </c>
      <c r="R10" s="390">
        <f>SUM('(訪問・その他)４月'!M9:N9)</f>
        <v>0</v>
      </c>
      <c r="S10" s="389"/>
      <c r="T10" s="389"/>
      <c r="U10" s="79" t="s">
        <v>8</v>
      </c>
      <c r="V10" s="388">
        <f>SUM('(訪問・その他)４月'!O9:R9)</f>
        <v>0</v>
      </c>
      <c r="W10" s="389"/>
      <c r="X10" s="389"/>
      <c r="Y10" s="79" t="s">
        <v>8</v>
      </c>
      <c r="Z10" s="387"/>
      <c r="AA10" s="387"/>
      <c r="AB10" s="387"/>
      <c r="AC10" s="387"/>
      <c r="AD10" s="387"/>
      <c r="AE10" s="387"/>
      <c r="AF10" s="391"/>
    </row>
    <row r="11" spans="4:37" ht="20.100000000000001" customHeight="1" x14ac:dyDescent="0.15">
      <c r="D11" s="392" t="s">
        <v>249</v>
      </c>
      <c r="E11" s="222"/>
      <c r="F11" s="388">
        <f>SUM('(訪問・その他)５月'!G9:H9)</f>
        <v>0</v>
      </c>
      <c r="G11" s="389"/>
      <c r="H11" s="389"/>
      <c r="I11" s="77" t="s">
        <v>250</v>
      </c>
      <c r="J11" s="287">
        <f>SUM('(訪問・その他)５月'!I9:J9)</f>
        <v>0</v>
      </c>
      <c r="K11" s="283"/>
      <c r="L11" s="283"/>
      <c r="M11" s="78" t="s">
        <v>250</v>
      </c>
      <c r="N11" s="282">
        <f>SUM('(訪問・その他)５月'!K9:L9)</f>
        <v>0</v>
      </c>
      <c r="O11" s="283"/>
      <c r="P11" s="283"/>
      <c r="Q11" s="77" t="s">
        <v>8</v>
      </c>
      <c r="R11" s="287">
        <f>SUM('(訪問・その他)５月'!M9:N9)</f>
        <v>0</v>
      </c>
      <c r="S11" s="283"/>
      <c r="T11" s="283"/>
      <c r="U11" s="79" t="s">
        <v>8</v>
      </c>
      <c r="V11" s="282">
        <f>SUM('(訪問・その他)５月'!O9:R9)</f>
        <v>0</v>
      </c>
      <c r="W11" s="283"/>
      <c r="X11" s="283"/>
      <c r="Y11" s="79" t="s">
        <v>8</v>
      </c>
      <c r="Z11" s="222"/>
      <c r="AA11" s="222"/>
      <c r="AB11" s="222"/>
      <c r="AC11" s="222"/>
      <c r="AD11" s="222"/>
      <c r="AE11" s="222"/>
      <c r="AF11" s="393"/>
    </row>
    <row r="12" spans="4:37" ht="20.100000000000001" customHeight="1" x14ac:dyDescent="0.15">
      <c r="D12" s="392" t="s">
        <v>192</v>
      </c>
      <c r="E12" s="222"/>
      <c r="F12" s="388">
        <f>SUM('(訪問・その他)６月'!G9:H9)</f>
        <v>0</v>
      </c>
      <c r="G12" s="389"/>
      <c r="H12" s="389"/>
      <c r="I12" s="77" t="s">
        <v>250</v>
      </c>
      <c r="J12" s="287">
        <f>SUM('(訪問・その他)６月'!I9:J9)</f>
        <v>0</v>
      </c>
      <c r="K12" s="283"/>
      <c r="L12" s="283"/>
      <c r="M12" s="78" t="s">
        <v>250</v>
      </c>
      <c r="N12" s="282">
        <f>SUM('(訪問・その他)６月'!K9:L9)</f>
        <v>0</v>
      </c>
      <c r="O12" s="283"/>
      <c r="P12" s="283"/>
      <c r="Q12" s="77" t="s">
        <v>8</v>
      </c>
      <c r="R12" s="287">
        <f>SUM('(訪問・その他)６月'!M9:N9)</f>
        <v>0</v>
      </c>
      <c r="S12" s="283"/>
      <c r="T12" s="283"/>
      <c r="U12" s="79" t="s">
        <v>8</v>
      </c>
      <c r="V12" s="282">
        <f>SUM('(訪問・その他)６月'!O9:R9)</f>
        <v>0</v>
      </c>
      <c r="W12" s="283"/>
      <c r="X12" s="283"/>
      <c r="Y12" s="79" t="s">
        <v>8</v>
      </c>
      <c r="Z12" s="222"/>
      <c r="AA12" s="222"/>
      <c r="AB12" s="222"/>
      <c r="AC12" s="222"/>
      <c r="AD12" s="222"/>
      <c r="AE12" s="222"/>
      <c r="AF12" s="393"/>
    </row>
    <row r="13" spans="4:37" ht="20.100000000000001" customHeight="1" x14ac:dyDescent="0.15">
      <c r="D13" s="392" t="s">
        <v>165</v>
      </c>
      <c r="E13" s="222"/>
      <c r="F13" s="282">
        <f>SUM('(訪問・その他)７月'!G9:H9)</f>
        <v>0</v>
      </c>
      <c r="G13" s="283"/>
      <c r="H13" s="283"/>
      <c r="I13" s="77" t="s">
        <v>250</v>
      </c>
      <c r="J13" s="287">
        <f>SUM('(訪問・その他)７月'!I9:J9)</f>
        <v>0</v>
      </c>
      <c r="K13" s="283"/>
      <c r="L13" s="283"/>
      <c r="M13" s="78" t="s">
        <v>250</v>
      </c>
      <c r="N13" s="282">
        <f>SUM('(訪問・その他)７月'!K9:L9)</f>
        <v>0</v>
      </c>
      <c r="O13" s="283"/>
      <c r="P13" s="283"/>
      <c r="Q13" s="77" t="s">
        <v>8</v>
      </c>
      <c r="R13" s="287">
        <f>SUM('(訪問・その他)７月'!M9:N9)</f>
        <v>0</v>
      </c>
      <c r="S13" s="283"/>
      <c r="T13" s="283"/>
      <c r="U13" s="79" t="s">
        <v>8</v>
      </c>
      <c r="V13" s="282">
        <f>SUM('(訪問・その他)７月'!O9:R9)</f>
        <v>0</v>
      </c>
      <c r="W13" s="283"/>
      <c r="X13" s="283"/>
      <c r="Y13" s="79" t="s">
        <v>8</v>
      </c>
      <c r="Z13" s="222"/>
      <c r="AA13" s="222"/>
      <c r="AB13" s="222"/>
      <c r="AC13" s="222"/>
      <c r="AD13" s="222"/>
      <c r="AE13" s="222"/>
      <c r="AF13" s="393"/>
    </row>
    <row r="14" spans="4:37" ht="20.100000000000001" customHeight="1" x14ac:dyDescent="0.15">
      <c r="D14" s="392" t="s">
        <v>48</v>
      </c>
      <c r="E14" s="222"/>
      <c r="F14" s="282">
        <f>SUM('(訪問・その他)８月'!G9:H9)</f>
        <v>0</v>
      </c>
      <c r="G14" s="283"/>
      <c r="H14" s="283"/>
      <c r="I14" s="77" t="s">
        <v>250</v>
      </c>
      <c r="J14" s="287">
        <f>SUM('(訪問・その他)８月'!I9:J9)</f>
        <v>0</v>
      </c>
      <c r="K14" s="283"/>
      <c r="L14" s="283"/>
      <c r="M14" s="78" t="s">
        <v>250</v>
      </c>
      <c r="N14" s="282">
        <f>SUM('(訪問・その他)８月'!K9:L9)</f>
        <v>0</v>
      </c>
      <c r="O14" s="283"/>
      <c r="P14" s="283"/>
      <c r="Q14" s="77" t="s">
        <v>8</v>
      </c>
      <c r="R14" s="287">
        <f>SUM('(訪問・その他)８月'!M9:N9)</f>
        <v>0</v>
      </c>
      <c r="S14" s="283"/>
      <c r="T14" s="283"/>
      <c r="U14" s="79" t="s">
        <v>8</v>
      </c>
      <c r="V14" s="282">
        <f>SUM('(訪問・その他)８月'!O9:R9)</f>
        <v>0</v>
      </c>
      <c r="W14" s="283"/>
      <c r="X14" s="283"/>
      <c r="Y14" s="79" t="s">
        <v>8</v>
      </c>
      <c r="Z14" s="222"/>
      <c r="AA14" s="222"/>
      <c r="AB14" s="222"/>
      <c r="AC14" s="222"/>
      <c r="AD14" s="222"/>
      <c r="AE14" s="222"/>
      <c r="AF14" s="393"/>
    </row>
    <row r="15" spans="4:37" ht="20.100000000000001" customHeight="1" x14ac:dyDescent="0.15">
      <c r="D15" s="392" t="s">
        <v>193</v>
      </c>
      <c r="E15" s="222"/>
      <c r="F15" s="282">
        <f>SUM('(訪問・その他)９月'!G9:H9)</f>
        <v>0</v>
      </c>
      <c r="G15" s="283"/>
      <c r="H15" s="283"/>
      <c r="I15" s="77" t="s">
        <v>250</v>
      </c>
      <c r="J15" s="287">
        <f>SUM('(訪問・その他)９月'!I9:J9)</f>
        <v>0</v>
      </c>
      <c r="K15" s="283"/>
      <c r="L15" s="283"/>
      <c r="M15" s="78" t="s">
        <v>250</v>
      </c>
      <c r="N15" s="282">
        <f>SUM('(訪問・その他)９月'!K9:L9)</f>
        <v>0</v>
      </c>
      <c r="O15" s="283"/>
      <c r="P15" s="283"/>
      <c r="Q15" s="77" t="s">
        <v>8</v>
      </c>
      <c r="R15" s="287">
        <f>SUM('(訪問・その他)９月'!M9:N9)</f>
        <v>0</v>
      </c>
      <c r="S15" s="283"/>
      <c r="T15" s="283"/>
      <c r="U15" s="79" t="s">
        <v>8</v>
      </c>
      <c r="V15" s="282">
        <f>SUM('(訪問・その他)９月'!O9:R9)</f>
        <v>0</v>
      </c>
      <c r="W15" s="283"/>
      <c r="X15" s="283"/>
      <c r="Y15" s="79" t="s">
        <v>8</v>
      </c>
      <c r="Z15" s="222"/>
      <c r="AA15" s="222"/>
      <c r="AB15" s="222"/>
      <c r="AC15" s="222"/>
      <c r="AD15" s="222"/>
      <c r="AE15" s="222"/>
      <c r="AF15" s="393"/>
    </row>
    <row r="16" spans="4:37" ht="20.100000000000001" customHeight="1" x14ac:dyDescent="0.15">
      <c r="D16" s="392" t="s">
        <v>196</v>
      </c>
      <c r="E16" s="222"/>
      <c r="F16" s="282">
        <f>SUM('(訪問・その他)10月'!G9:H9)</f>
        <v>0</v>
      </c>
      <c r="G16" s="283"/>
      <c r="H16" s="283"/>
      <c r="I16" s="77" t="s">
        <v>250</v>
      </c>
      <c r="J16" s="287">
        <f>SUM('(訪問・その他)10月'!I9:J9)</f>
        <v>0</v>
      </c>
      <c r="K16" s="283"/>
      <c r="L16" s="283"/>
      <c r="M16" s="78" t="s">
        <v>250</v>
      </c>
      <c r="N16" s="282">
        <f>SUM('(訪問・その他)10月'!K9:L9)</f>
        <v>0</v>
      </c>
      <c r="O16" s="283"/>
      <c r="P16" s="283"/>
      <c r="Q16" s="77" t="s">
        <v>8</v>
      </c>
      <c r="R16" s="287">
        <f>SUM('(訪問・その他)10月'!M9:N9)</f>
        <v>0</v>
      </c>
      <c r="S16" s="283"/>
      <c r="T16" s="283"/>
      <c r="U16" s="79" t="s">
        <v>8</v>
      </c>
      <c r="V16" s="282">
        <f>SUM('(訪問・その他)10月'!O9:R9)</f>
        <v>0</v>
      </c>
      <c r="W16" s="283"/>
      <c r="X16" s="283"/>
      <c r="Y16" s="79" t="s">
        <v>8</v>
      </c>
      <c r="Z16" s="222"/>
      <c r="AA16" s="222"/>
      <c r="AB16" s="222"/>
      <c r="AC16" s="222"/>
      <c r="AD16" s="222"/>
      <c r="AE16" s="222"/>
      <c r="AF16" s="393"/>
    </row>
    <row r="17" spans="1:37" ht="20.100000000000001" customHeight="1" x14ac:dyDescent="0.15">
      <c r="D17" s="392" t="s">
        <v>197</v>
      </c>
      <c r="E17" s="222"/>
      <c r="F17" s="282">
        <f>SUM('(訪問・その他)11月'!G9:H9)</f>
        <v>0</v>
      </c>
      <c r="G17" s="283"/>
      <c r="H17" s="283"/>
      <c r="I17" s="77" t="s">
        <v>250</v>
      </c>
      <c r="J17" s="287">
        <f>SUM('(訪問・その他)11月'!I9:J9)</f>
        <v>0</v>
      </c>
      <c r="K17" s="283"/>
      <c r="L17" s="283"/>
      <c r="M17" s="78" t="s">
        <v>250</v>
      </c>
      <c r="N17" s="282">
        <f>SUM('(訪問・その他)11月'!K9:L9)</f>
        <v>0</v>
      </c>
      <c r="O17" s="283"/>
      <c r="P17" s="283"/>
      <c r="Q17" s="77" t="s">
        <v>8</v>
      </c>
      <c r="R17" s="287">
        <f>SUM('(訪問・その他)11月'!K9:L9)</f>
        <v>0</v>
      </c>
      <c r="S17" s="283"/>
      <c r="T17" s="283"/>
      <c r="U17" s="79" t="s">
        <v>8</v>
      </c>
      <c r="V17" s="282">
        <f>SUM('(訪問・その他)11月'!O9:R9)</f>
        <v>0</v>
      </c>
      <c r="W17" s="283"/>
      <c r="X17" s="283"/>
      <c r="Y17" s="79" t="s">
        <v>8</v>
      </c>
      <c r="Z17" s="222"/>
      <c r="AA17" s="222"/>
      <c r="AB17" s="222"/>
      <c r="AC17" s="222"/>
      <c r="AD17" s="222"/>
      <c r="AE17" s="222"/>
      <c r="AF17" s="393"/>
    </row>
    <row r="18" spans="1:37" ht="20.100000000000001" customHeight="1" x14ac:dyDescent="0.15">
      <c r="D18" s="392" t="s">
        <v>198</v>
      </c>
      <c r="E18" s="222"/>
      <c r="F18" s="282">
        <f>SUM('(訪問・その他)12月'!G9:H9)</f>
        <v>0</v>
      </c>
      <c r="G18" s="283"/>
      <c r="H18" s="283"/>
      <c r="I18" s="77" t="s">
        <v>250</v>
      </c>
      <c r="J18" s="287">
        <f>SUM('(訪問・その他)12月'!I9:J9)</f>
        <v>0</v>
      </c>
      <c r="K18" s="283"/>
      <c r="L18" s="283"/>
      <c r="M18" s="78" t="s">
        <v>250</v>
      </c>
      <c r="N18" s="282">
        <f>SUM('(訪問・その他)12月'!K9:L9)</f>
        <v>0</v>
      </c>
      <c r="O18" s="283"/>
      <c r="P18" s="283"/>
      <c r="Q18" s="77" t="s">
        <v>8</v>
      </c>
      <c r="R18" s="287">
        <f>SUM('(訪問・その他)12月'!M9:N9)</f>
        <v>0</v>
      </c>
      <c r="S18" s="283"/>
      <c r="T18" s="283"/>
      <c r="U18" s="79" t="s">
        <v>8</v>
      </c>
      <c r="V18" s="282">
        <f>SUM('(訪問・その他)12月'!O9:R9)</f>
        <v>0</v>
      </c>
      <c r="W18" s="283"/>
      <c r="X18" s="283"/>
      <c r="Y18" s="79" t="s">
        <v>8</v>
      </c>
      <c r="Z18" s="222"/>
      <c r="AA18" s="222"/>
      <c r="AB18" s="222"/>
      <c r="AC18" s="222"/>
      <c r="AD18" s="222"/>
      <c r="AE18" s="222"/>
      <c r="AF18" s="393"/>
    </row>
    <row r="19" spans="1:37" ht="20.100000000000001" customHeight="1" x14ac:dyDescent="0.15">
      <c r="D19" s="392" t="s">
        <v>199</v>
      </c>
      <c r="E19" s="222"/>
      <c r="F19" s="282">
        <f>SUM('(訪問・その他)１月'!G9:H9)</f>
        <v>0</v>
      </c>
      <c r="G19" s="283"/>
      <c r="H19" s="283"/>
      <c r="I19" s="77" t="s">
        <v>250</v>
      </c>
      <c r="J19" s="287">
        <f>SUM('(訪問・その他)１月'!I9:J9)</f>
        <v>0</v>
      </c>
      <c r="K19" s="283"/>
      <c r="L19" s="283"/>
      <c r="M19" s="78" t="s">
        <v>250</v>
      </c>
      <c r="N19" s="282">
        <f>SUM('(訪問・その他)１月'!K9:L9)</f>
        <v>0</v>
      </c>
      <c r="O19" s="283"/>
      <c r="P19" s="283"/>
      <c r="Q19" s="77" t="s">
        <v>8</v>
      </c>
      <c r="R19" s="287">
        <f>SUM('(訪問・その他)１月'!M9:N9)</f>
        <v>0</v>
      </c>
      <c r="S19" s="283"/>
      <c r="T19" s="283"/>
      <c r="U19" s="79" t="s">
        <v>8</v>
      </c>
      <c r="V19" s="282">
        <f>SUM('(訪問・その他)１月'!O9:R9)</f>
        <v>0</v>
      </c>
      <c r="W19" s="283"/>
      <c r="X19" s="283"/>
      <c r="Y19" s="79" t="s">
        <v>8</v>
      </c>
      <c r="Z19" s="222"/>
      <c r="AA19" s="222"/>
      <c r="AB19" s="222"/>
      <c r="AC19" s="222"/>
      <c r="AD19" s="222"/>
      <c r="AE19" s="222"/>
      <c r="AF19" s="393"/>
    </row>
    <row r="20" spans="1:37" ht="20.100000000000001" customHeight="1" x14ac:dyDescent="0.15">
      <c r="D20" s="392" t="s">
        <v>200</v>
      </c>
      <c r="E20" s="222"/>
      <c r="F20" s="282">
        <f>SUM('(訪問・その他)２月'!G9:H9)</f>
        <v>0</v>
      </c>
      <c r="G20" s="283"/>
      <c r="H20" s="283"/>
      <c r="I20" s="77" t="s">
        <v>250</v>
      </c>
      <c r="J20" s="287">
        <f>SUM('(訪問・その他)２月'!I9:J9)</f>
        <v>0</v>
      </c>
      <c r="K20" s="283"/>
      <c r="L20" s="283"/>
      <c r="M20" s="78" t="s">
        <v>250</v>
      </c>
      <c r="N20" s="282">
        <f>SUM('(訪問・その他)２月'!K9:L9)</f>
        <v>0</v>
      </c>
      <c r="O20" s="283"/>
      <c r="P20" s="283"/>
      <c r="Q20" s="77" t="s">
        <v>8</v>
      </c>
      <c r="R20" s="287">
        <f>SUM('(訪問・その他)２月'!M9:N9)</f>
        <v>0</v>
      </c>
      <c r="S20" s="283"/>
      <c r="T20" s="283"/>
      <c r="U20" s="79" t="s">
        <v>8</v>
      </c>
      <c r="V20" s="282">
        <f>SUM('(訪問・その他)２月'!O9:R9)</f>
        <v>0</v>
      </c>
      <c r="W20" s="283"/>
      <c r="X20" s="283"/>
      <c r="Y20" s="79" t="s">
        <v>8</v>
      </c>
      <c r="Z20" s="222"/>
      <c r="AA20" s="222"/>
      <c r="AB20" s="222"/>
      <c r="AC20" s="222"/>
      <c r="AD20" s="222"/>
      <c r="AE20" s="222"/>
      <c r="AF20" s="393"/>
    </row>
    <row r="21" spans="1:37" ht="20.100000000000001" customHeight="1" x14ac:dyDescent="0.15">
      <c r="D21" s="380" t="s">
        <v>201</v>
      </c>
      <c r="E21" s="381"/>
      <c r="F21" s="282">
        <f>SUM('(訪問・その他)３月'!G9:H9)</f>
        <v>0</v>
      </c>
      <c r="G21" s="283"/>
      <c r="H21" s="283"/>
      <c r="I21" s="80" t="s">
        <v>250</v>
      </c>
      <c r="J21" s="287">
        <f>SUM('(訪問・その他)３月'!I9:J9)</f>
        <v>0</v>
      </c>
      <c r="K21" s="283"/>
      <c r="L21" s="283"/>
      <c r="M21" s="81" t="s">
        <v>250</v>
      </c>
      <c r="N21" s="282">
        <f>SUM('(訪問・その他)３月'!K9:L9)</f>
        <v>0</v>
      </c>
      <c r="O21" s="283"/>
      <c r="P21" s="283"/>
      <c r="Q21" s="80" t="s">
        <v>8</v>
      </c>
      <c r="R21" s="287">
        <f>SUM('(訪問・その他)３月'!M9:N9)</f>
        <v>0</v>
      </c>
      <c r="S21" s="283"/>
      <c r="T21" s="283"/>
      <c r="U21" s="82" t="s">
        <v>8</v>
      </c>
      <c r="V21" s="282">
        <f>SUM('(訪問・その他)３月'!O9:R9)</f>
        <v>0</v>
      </c>
      <c r="W21" s="283"/>
      <c r="X21" s="283"/>
      <c r="Y21" s="82" t="s">
        <v>8</v>
      </c>
      <c r="Z21" s="381"/>
      <c r="AA21" s="381"/>
      <c r="AB21" s="381"/>
      <c r="AC21" s="381"/>
      <c r="AD21" s="381"/>
      <c r="AE21" s="381"/>
      <c r="AF21" s="385"/>
    </row>
    <row r="22" spans="1:37" ht="20.100000000000001" customHeight="1" x14ac:dyDescent="0.15">
      <c r="D22" s="394" t="s">
        <v>92</v>
      </c>
      <c r="E22" s="395"/>
      <c r="F22" s="396">
        <f>SUM(F10:H21)</f>
        <v>0</v>
      </c>
      <c r="G22" s="397"/>
      <c r="H22" s="397"/>
      <c r="I22" s="83" t="s">
        <v>250</v>
      </c>
      <c r="J22" s="398">
        <f>SUM(J10:L21)</f>
        <v>0</v>
      </c>
      <c r="K22" s="397"/>
      <c r="L22" s="397"/>
      <c r="M22" s="84" t="s">
        <v>250</v>
      </c>
      <c r="N22" s="396">
        <f>SUM(N10:P21)</f>
        <v>0</v>
      </c>
      <c r="O22" s="397"/>
      <c r="P22" s="397"/>
      <c r="Q22" s="83" t="s">
        <v>8</v>
      </c>
      <c r="R22" s="398">
        <f>SUM(R10:T21)</f>
        <v>0</v>
      </c>
      <c r="S22" s="397"/>
      <c r="T22" s="397"/>
      <c r="U22" s="85" t="s">
        <v>8</v>
      </c>
      <c r="V22" s="396">
        <f>SUM(V10:X21)</f>
        <v>0</v>
      </c>
      <c r="W22" s="397"/>
      <c r="X22" s="397"/>
      <c r="Y22" s="85" t="s">
        <v>8</v>
      </c>
      <c r="Z22" s="395"/>
      <c r="AA22" s="395"/>
      <c r="AB22" s="395"/>
      <c r="AC22" s="395"/>
      <c r="AD22" s="395"/>
      <c r="AE22" s="395"/>
      <c r="AF22" s="399"/>
    </row>
    <row r="23" spans="1:37" ht="9.75" customHeight="1" x14ac:dyDescent="0.15"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</row>
    <row r="24" spans="1:37" ht="20.100000000000001" customHeight="1" x14ac:dyDescent="0.15">
      <c r="D24" s="30" t="s">
        <v>243</v>
      </c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</row>
    <row r="25" spans="1:37" ht="20.100000000000001" customHeight="1" x14ac:dyDescent="0.15">
      <c r="C25" s="430"/>
      <c r="D25" s="431"/>
      <c r="E25" s="431"/>
      <c r="F25" s="431"/>
      <c r="G25" s="431"/>
      <c r="H25" s="431"/>
      <c r="I25" s="431"/>
      <c r="J25" s="431"/>
      <c r="K25" s="431"/>
      <c r="L25" s="431"/>
      <c r="M25" s="431"/>
      <c r="N25" s="431"/>
      <c r="O25" s="431"/>
      <c r="P25" s="431"/>
      <c r="Q25" s="431"/>
      <c r="R25" s="431"/>
      <c r="S25" s="431"/>
      <c r="T25" s="431"/>
      <c r="U25" s="431"/>
      <c r="V25" s="431"/>
      <c r="W25" s="431"/>
      <c r="X25" s="431"/>
      <c r="Y25" s="431"/>
      <c r="Z25" s="431"/>
      <c r="AA25" s="431"/>
      <c r="AB25" s="431"/>
      <c r="AC25" s="431"/>
      <c r="AD25" s="431"/>
      <c r="AE25" s="431"/>
      <c r="AF25" s="431"/>
      <c r="AG25" s="431"/>
      <c r="AH25" s="431"/>
      <c r="AI25" s="431"/>
      <c r="AJ25" s="432"/>
    </row>
    <row r="26" spans="1:37" ht="20.100000000000001" customHeight="1" x14ac:dyDescent="0.15">
      <c r="C26" s="433"/>
      <c r="D26" s="434"/>
      <c r="E26" s="434"/>
      <c r="F26" s="434"/>
      <c r="G26" s="434"/>
      <c r="H26" s="434"/>
      <c r="I26" s="434"/>
      <c r="J26" s="434"/>
      <c r="K26" s="434"/>
      <c r="L26" s="434"/>
      <c r="M26" s="434"/>
      <c r="N26" s="434"/>
      <c r="O26" s="434"/>
      <c r="P26" s="434"/>
      <c r="Q26" s="434"/>
      <c r="R26" s="434"/>
      <c r="S26" s="434"/>
      <c r="T26" s="434"/>
      <c r="U26" s="434"/>
      <c r="V26" s="434"/>
      <c r="W26" s="434"/>
      <c r="X26" s="434"/>
      <c r="Y26" s="434"/>
      <c r="Z26" s="434"/>
      <c r="AA26" s="434"/>
      <c r="AB26" s="434"/>
      <c r="AC26" s="434"/>
      <c r="AD26" s="434"/>
      <c r="AE26" s="434"/>
      <c r="AF26" s="434"/>
      <c r="AG26" s="434"/>
      <c r="AH26" s="434"/>
      <c r="AI26" s="434"/>
      <c r="AJ26" s="435"/>
    </row>
    <row r="27" spans="1:37" ht="20.100000000000001" customHeight="1" x14ac:dyDescent="0.15">
      <c r="C27" s="433"/>
      <c r="D27" s="434"/>
      <c r="E27" s="434"/>
      <c r="F27" s="434"/>
      <c r="G27" s="434"/>
      <c r="H27" s="434"/>
      <c r="I27" s="434"/>
      <c r="J27" s="434"/>
      <c r="K27" s="434"/>
      <c r="L27" s="434"/>
      <c r="M27" s="434"/>
      <c r="N27" s="434"/>
      <c r="O27" s="434"/>
      <c r="P27" s="434"/>
      <c r="Q27" s="434"/>
      <c r="R27" s="434"/>
      <c r="S27" s="434"/>
      <c r="T27" s="434"/>
      <c r="U27" s="434"/>
      <c r="V27" s="434"/>
      <c r="W27" s="434"/>
      <c r="X27" s="434"/>
      <c r="Y27" s="434"/>
      <c r="Z27" s="434"/>
      <c r="AA27" s="434"/>
      <c r="AB27" s="434"/>
      <c r="AC27" s="434"/>
      <c r="AD27" s="434"/>
      <c r="AE27" s="434"/>
      <c r="AF27" s="434"/>
      <c r="AG27" s="434"/>
      <c r="AH27" s="434"/>
      <c r="AI27" s="434"/>
      <c r="AJ27" s="435"/>
    </row>
    <row r="28" spans="1:37" ht="20.100000000000001" customHeight="1" x14ac:dyDescent="0.15">
      <c r="C28" s="433"/>
      <c r="D28" s="434"/>
      <c r="E28" s="434"/>
      <c r="F28" s="434"/>
      <c r="G28" s="434"/>
      <c r="H28" s="434"/>
      <c r="I28" s="434"/>
      <c r="J28" s="434"/>
      <c r="K28" s="434"/>
      <c r="L28" s="434"/>
      <c r="M28" s="434"/>
      <c r="N28" s="434"/>
      <c r="O28" s="434"/>
      <c r="P28" s="434"/>
      <c r="Q28" s="434"/>
      <c r="R28" s="434"/>
      <c r="S28" s="434"/>
      <c r="T28" s="434"/>
      <c r="U28" s="434"/>
      <c r="V28" s="434"/>
      <c r="W28" s="434"/>
      <c r="X28" s="434"/>
      <c r="Y28" s="434"/>
      <c r="Z28" s="434"/>
      <c r="AA28" s="434"/>
      <c r="AB28" s="434"/>
      <c r="AC28" s="434"/>
      <c r="AD28" s="434"/>
      <c r="AE28" s="434"/>
      <c r="AF28" s="434"/>
      <c r="AG28" s="434"/>
      <c r="AH28" s="434"/>
      <c r="AI28" s="434"/>
      <c r="AJ28" s="435"/>
    </row>
    <row r="29" spans="1:37" ht="20.100000000000001" customHeight="1" x14ac:dyDescent="0.15">
      <c r="C29" s="436"/>
      <c r="D29" s="437"/>
      <c r="E29" s="437"/>
      <c r="F29" s="437"/>
      <c r="G29" s="437"/>
      <c r="H29" s="437"/>
      <c r="I29" s="437"/>
      <c r="J29" s="437"/>
      <c r="K29" s="437"/>
      <c r="L29" s="437"/>
      <c r="M29" s="437"/>
      <c r="N29" s="437"/>
      <c r="O29" s="437"/>
      <c r="P29" s="437"/>
      <c r="Q29" s="437"/>
      <c r="R29" s="437"/>
      <c r="S29" s="437"/>
      <c r="T29" s="437"/>
      <c r="U29" s="437"/>
      <c r="V29" s="437"/>
      <c r="W29" s="437"/>
      <c r="X29" s="437"/>
      <c r="Y29" s="437"/>
      <c r="Z29" s="437"/>
      <c r="AA29" s="437"/>
      <c r="AB29" s="437"/>
      <c r="AC29" s="437"/>
      <c r="AD29" s="437"/>
      <c r="AE29" s="437"/>
      <c r="AF29" s="437"/>
      <c r="AG29" s="437"/>
      <c r="AH29" s="437"/>
      <c r="AI29" s="437"/>
      <c r="AJ29" s="438"/>
    </row>
    <row r="31" spans="1:37" ht="14.25" x14ac:dyDescent="0.15">
      <c r="AK31" s="68" t="s">
        <v>202</v>
      </c>
    </row>
    <row r="32" spans="1:37" ht="16.5" x14ac:dyDescent="0.15">
      <c r="A32" s="31"/>
      <c r="B32" s="31"/>
      <c r="C32" s="31"/>
      <c r="D32" s="31"/>
      <c r="E32" s="31"/>
      <c r="F32" s="31"/>
      <c r="G32" s="31"/>
      <c r="H32" s="69"/>
      <c r="I32" s="297" t="str">
        <f>スタートアップ!M3</f>
        <v>令和　</v>
      </c>
      <c r="J32" s="297"/>
      <c r="K32" s="31" t="s">
        <v>298</v>
      </c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</row>
    <row r="33" spans="1:37" ht="9" customHeight="1" x14ac:dyDescent="0.1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</row>
    <row r="34" spans="1:37" ht="14.25" x14ac:dyDescent="0.15">
      <c r="AC34" s="30"/>
      <c r="AD34" s="48" t="s">
        <v>21</v>
      </c>
      <c r="AE34" s="376">
        <f>スタートアップ!K6</f>
        <v>0</v>
      </c>
      <c r="AF34" s="376"/>
      <c r="AG34" s="376"/>
      <c r="AH34" s="376"/>
      <c r="AI34" s="376"/>
      <c r="AJ34" s="376"/>
      <c r="AK34" s="376"/>
    </row>
    <row r="35" spans="1:37" ht="11.25" customHeight="1" x14ac:dyDescent="0.15"/>
    <row r="36" spans="1:37" ht="20.100000000000001" customHeight="1" x14ac:dyDescent="0.15">
      <c r="D36" s="32" t="s">
        <v>252</v>
      </c>
    </row>
    <row r="37" spans="1:37" ht="27" customHeight="1" x14ac:dyDescent="0.15">
      <c r="D37" s="299"/>
      <c r="E37" s="299"/>
      <c r="F37" s="400" t="s">
        <v>253</v>
      </c>
      <c r="G37" s="401"/>
      <c r="H37" s="401"/>
      <c r="I37" s="402"/>
      <c r="J37" s="240" t="s">
        <v>102</v>
      </c>
      <c r="K37" s="241"/>
      <c r="L37" s="241"/>
      <c r="M37" s="242"/>
      <c r="N37" s="240" t="s">
        <v>83</v>
      </c>
      <c r="O37" s="241"/>
      <c r="P37" s="241"/>
      <c r="Q37" s="242"/>
      <c r="R37" s="240" t="s">
        <v>255</v>
      </c>
      <c r="S37" s="241"/>
      <c r="T37" s="241"/>
      <c r="U37" s="242"/>
      <c r="V37" s="400" t="s">
        <v>257</v>
      </c>
      <c r="W37" s="401"/>
      <c r="X37" s="401"/>
      <c r="Y37" s="402"/>
      <c r="Z37" s="240" t="s">
        <v>258</v>
      </c>
      <c r="AA37" s="241"/>
      <c r="AB37" s="241"/>
      <c r="AC37" s="241"/>
      <c r="AD37" s="403" t="s">
        <v>313</v>
      </c>
      <c r="AE37" s="241"/>
      <c r="AF37" s="241"/>
      <c r="AG37" s="242"/>
    </row>
    <row r="38" spans="1:37" ht="27" customHeight="1" x14ac:dyDescent="0.15">
      <c r="D38" s="299"/>
      <c r="E38" s="299"/>
      <c r="F38" s="314" t="s">
        <v>246</v>
      </c>
      <c r="G38" s="404"/>
      <c r="H38" s="405" t="s">
        <v>155</v>
      </c>
      <c r="I38" s="406"/>
      <c r="J38" s="314" t="s">
        <v>246</v>
      </c>
      <c r="K38" s="404"/>
      <c r="L38" s="405" t="s">
        <v>155</v>
      </c>
      <c r="M38" s="406"/>
      <c r="N38" s="314" t="s">
        <v>246</v>
      </c>
      <c r="O38" s="404"/>
      <c r="P38" s="405" t="s">
        <v>155</v>
      </c>
      <c r="Q38" s="406"/>
      <c r="R38" s="314" t="s">
        <v>246</v>
      </c>
      <c r="S38" s="404"/>
      <c r="T38" s="405" t="s">
        <v>155</v>
      </c>
      <c r="U38" s="406"/>
      <c r="V38" s="314" t="s">
        <v>246</v>
      </c>
      <c r="W38" s="404"/>
      <c r="X38" s="405" t="s">
        <v>155</v>
      </c>
      <c r="Y38" s="406"/>
      <c r="Z38" s="314" t="s">
        <v>246</v>
      </c>
      <c r="AA38" s="404"/>
      <c r="AB38" s="405" t="s">
        <v>155</v>
      </c>
      <c r="AC38" s="407"/>
      <c r="AD38" s="408" t="s">
        <v>246</v>
      </c>
      <c r="AE38" s="404"/>
      <c r="AF38" s="405" t="s">
        <v>155</v>
      </c>
      <c r="AG38" s="406"/>
    </row>
    <row r="39" spans="1:37" ht="20.100000000000001" customHeight="1" x14ac:dyDescent="0.15">
      <c r="D39" s="299" t="s">
        <v>248</v>
      </c>
      <c r="E39" s="299"/>
      <c r="F39" s="86">
        <f>SUM('(訪問・その他)４月'!E14:F14)</f>
        <v>0</v>
      </c>
      <c r="G39" s="87" t="s">
        <v>250</v>
      </c>
      <c r="H39" s="88">
        <f>SUM('(訪問・その他)４月'!G14:H14)</f>
        <v>0</v>
      </c>
      <c r="I39" s="89" t="s">
        <v>250</v>
      </c>
      <c r="J39" s="86">
        <f>SUM('(訪問・その他)４月'!I14:J14)</f>
        <v>0</v>
      </c>
      <c r="K39" s="87" t="s">
        <v>250</v>
      </c>
      <c r="L39" s="88">
        <f>SUM('(訪問・その他)４月'!K14:L14)</f>
        <v>0</v>
      </c>
      <c r="M39" s="89" t="s">
        <v>250</v>
      </c>
      <c r="N39" s="86">
        <f>SUM('(訪問・その他)４月'!M14:N14)</f>
        <v>0</v>
      </c>
      <c r="O39" s="87" t="s">
        <v>250</v>
      </c>
      <c r="P39" s="88">
        <f>SUM('(訪問・その他)４月'!O14:P14)</f>
        <v>0</v>
      </c>
      <c r="Q39" s="89" t="s">
        <v>250</v>
      </c>
      <c r="R39" s="86">
        <f>SUM('(訪問・その他)４月'!Q14:R14)</f>
        <v>0</v>
      </c>
      <c r="S39" s="87" t="s">
        <v>250</v>
      </c>
      <c r="T39" s="88">
        <f>SUM('(訪問・その他)４月'!S14:T14)</f>
        <v>0</v>
      </c>
      <c r="U39" s="89" t="s">
        <v>250</v>
      </c>
      <c r="V39" s="86">
        <f>SUM('(訪問・その他)４月'!U14:V14)</f>
        <v>0</v>
      </c>
      <c r="W39" s="87" t="s">
        <v>250</v>
      </c>
      <c r="X39" s="88">
        <f>SUM('(訪問・その他)４月'!W14:X14)</f>
        <v>0</v>
      </c>
      <c r="Y39" s="89" t="s">
        <v>250</v>
      </c>
      <c r="Z39" s="86">
        <f>SUM('(訪問・その他)４月'!Y14:Z14)</f>
        <v>0</v>
      </c>
      <c r="AA39" s="87" t="s">
        <v>250</v>
      </c>
      <c r="AB39" s="88">
        <f>SUM('(訪問・その他)４月'!AA14:AB14)</f>
        <v>0</v>
      </c>
      <c r="AC39" s="87" t="s">
        <v>250</v>
      </c>
      <c r="AD39" s="90">
        <f t="shared" ref="AD39:AD50" si="0">SUM(F39,J39,N39,R39,V39,Z39)</f>
        <v>0</v>
      </c>
      <c r="AE39" s="91" t="s">
        <v>250</v>
      </c>
      <c r="AF39" s="92">
        <f t="shared" ref="AF39:AF50" si="1">SUM(H39,L39,P39,T39,X39,AB39)</f>
        <v>0</v>
      </c>
      <c r="AG39" s="93" t="s">
        <v>250</v>
      </c>
    </row>
    <row r="40" spans="1:37" ht="20.100000000000001" customHeight="1" x14ac:dyDescent="0.15">
      <c r="D40" s="409" t="s">
        <v>249</v>
      </c>
      <c r="E40" s="410"/>
      <c r="F40" s="94">
        <f>SUM('(訪問・その他)５月'!E14:F14)</f>
        <v>0</v>
      </c>
      <c r="G40" s="87" t="s">
        <v>250</v>
      </c>
      <c r="H40" s="95">
        <f>SUM('(訪問・その他)５月'!G14:H14)</f>
        <v>0</v>
      </c>
      <c r="I40" s="89" t="s">
        <v>250</v>
      </c>
      <c r="J40" s="94">
        <f>SUM('(訪問・その他)５月'!I14:J14)</f>
        <v>0</v>
      </c>
      <c r="K40" s="87" t="s">
        <v>250</v>
      </c>
      <c r="L40" s="95">
        <f>SUM('(訪問・その他)５月'!K14:L14)</f>
        <v>0</v>
      </c>
      <c r="M40" s="89" t="s">
        <v>250</v>
      </c>
      <c r="N40" s="94">
        <f>SUM('(訪問・その他)５月'!I14:J14)</f>
        <v>0</v>
      </c>
      <c r="O40" s="87" t="s">
        <v>250</v>
      </c>
      <c r="P40" s="95">
        <f>SUM('(訪問・その他)５月'!O14:P14)</f>
        <v>0</v>
      </c>
      <c r="Q40" s="89" t="s">
        <v>250</v>
      </c>
      <c r="R40" s="94">
        <f>SUM('(訪問・その他)５月'!Q14:R14)</f>
        <v>0</v>
      </c>
      <c r="S40" s="87" t="s">
        <v>250</v>
      </c>
      <c r="T40" s="95">
        <f>SUM('(訪問・その他)５月'!S14:T14)</f>
        <v>0</v>
      </c>
      <c r="U40" s="89" t="s">
        <v>250</v>
      </c>
      <c r="V40" s="94">
        <f>SUM('(訪問・その他)５月'!U14:V14)</f>
        <v>0</v>
      </c>
      <c r="W40" s="87" t="s">
        <v>250</v>
      </c>
      <c r="X40" s="95">
        <f>SUM('(訪問・その他)５月'!W14:X14)</f>
        <v>0</v>
      </c>
      <c r="Y40" s="89" t="s">
        <v>250</v>
      </c>
      <c r="Z40" s="94">
        <f>SUM('(訪問・その他)５月'!Y14:Z14)</f>
        <v>0</v>
      </c>
      <c r="AA40" s="87" t="s">
        <v>250</v>
      </c>
      <c r="AB40" s="95">
        <f>SUM('(訪問・その他)５月'!AA14:AB14)</f>
        <v>0</v>
      </c>
      <c r="AC40" s="87" t="s">
        <v>250</v>
      </c>
      <c r="AD40" s="96">
        <f t="shared" si="0"/>
        <v>0</v>
      </c>
      <c r="AE40" s="97" t="s">
        <v>250</v>
      </c>
      <c r="AF40" s="98">
        <f t="shared" si="1"/>
        <v>0</v>
      </c>
      <c r="AG40" s="60" t="s">
        <v>250</v>
      </c>
    </row>
    <row r="41" spans="1:37" ht="20.100000000000001" customHeight="1" x14ac:dyDescent="0.15">
      <c r="D41" s="409" t="s">
        <v>192</v>
      </c>
      <c r="E41" s="410"/>
      <c r="F41" s="94">
        <f>SUM('(訪問・その他)６月'!E14:F14)</f>
        <v>0</v>
      </c>
      <c r="G41" s="87" t="s">
        <v>250</v>
      </c>
      <c r="H41" s="95">
        <f>SUM('(訪問・その他)６月'!G14:H14)</f>
        <v>0</v>
      </c>
      <c r="I41" s="89" t="s">
        <v>250</v>
      </c>
      <c r="J41" s="94">
        <f>SUM('(訪問・その他)６月'!I14:J14)</f>
        <v>0</v>
      </c>
      <c r="K41" s="87" t="s">
        <v>250</v>
      </c>
      <c r="L41" s="95">
        <f>SUM('(訪問・その他)６月'!K14:L14)</f>
        <v>0</v>
      </c>
      <c r="M41" s="89" t="s">
        <v>250</v>
      </c>
      <c r="N41" s="94">
        <f>SUM('(訪問・その他)６月'!M14:N14)</f>
        <v>0</v>
      </c>
      <c r="O41" s="87" t="s">
        <v>250</v>
      </c>
      <c r="P41" s="95">
        <f>SUM('(訪問・その他)６月'!O14:P14)</f>
        <v>0</v>
      </c>
      <c r="Q41" s="89" t="s">
        <v>250</v>
      </c>
      <c r="R41" s="94">
        <f>SUM('(訪問・その他)６月'!Q14:R14)</f>
        <v>0</v>
      </c>
      <c r="S41" s="87" t="s">
        <v>250</v>
      </c>
      <c r="T41" s="95">
        <f>SUM('(訪問・その他)６月'!S14:T14)</f>
        <v>0</v>
      </c>
      <c r="U41" s="89" t="s">
        <v>250</v>
      </c>
      <c r="V41" s="94">
        <f>SUM('(訪問・その他)６月'!U14:V14)</f>
        <v>0</v>
      </c>
      <c r="W41" s="87" t="s">
        <v>250</v>
      </c>
      <c r="X41" s="95">
        <f>SUM('(訪問・その他)６月'!W14:X14)</f>
        <v>0</v>
      </c>
      <c r="Y41" s="89" t="s">
        <v>250</v>
      </c>
      <c r="Z41" s="94">
        <f>SUM('(訪問・その他)６月'!Y14:Z14)</f>
        <v>0</v>
      </c>
      <c r="AA41" s="87" t="s">
        <v>250</v>
      </c>
      <c r="AB41" s="95">
        <f>SUM('(訪問・その他)６月'!AA14:AB14)</f>
        <v>0</v>
      </c>
      <c r="AC41" s="87" t="s">
        <v>250</v>
      </c>
      <c r="AD41" s="96">
        <f t="shared" si="0"/>
        <v>0</v>
      </c>
      <c r="AE41" s="97" t="s">
        <v>250</v>
      </c>
      <c r="AF41" s="98">
        <f t="shared" si="1"/>
        <v>0</v>
      </c>
      <c r="AG41" s="60" t="s">
        <v>250</v>
      </c>
    </row>
    <row r="42" spans="1:37" ht="20.100000000000001" customHeight="1" x14ac:dyDescent="0.15">
      <c r="D42" s="409" t="s">
        <v>165</v>
      </c>
      <c r="E42" s="410"/>
      <c r="F42" s="94">
        <f>SUM('(訪問・その他)７月'!E14:F14)</f>
        <v>0</v>
      </c>
      <c r="G42" s="87" t="s">
        <v>250</v>
      </c>
      <c r="H42" s="95">
        <f>SUM('(訪問・その他)７月'!G14:H14)</f>
        <v>0</v>
      </c>
      <c r="I42" s="89" t="s">
        <v>250</v>
      </c>
      <c r="J42" s="94">
        <f>SUM('(訪問・その他)７月'!I14:J14)</f>
        <v>0</v>
      </c>
      <c r="K42" s="87" t="s">
        <v>250</v>
      </c>
      <c r="L42" s="95">
        <f>SUM('(訪問・その他)７月'!K14:L14)</f>
        <v>0</v>
      </c>
      <c r="M42" s="89" t="s">
        <v>250</v>
      </c>
      <c r="N42" s="94">
        <f>SUM('(訪問・その他)７月'!M14:N14)</f>
        <v>0</v>
      </c>
      <c r="O42" s="87" t="s">
        <v>250</v>
      </c>
      <c r="P42" s="95">
        <f>SUM('(訪問・その他)７月'!O14:P14)</f>
        <v>0</v>
      </c>
      <c r="Q42" s="89" t="s">
        <v>250</v>
      </c>
      <c r="R42" s="94">
        <f>SUM('(訪問・その他)７月'!Q14:R14)</f>
        <v>0</v>
      </c>
      <c r="S42" s="87" t="s">
        <v>250</v>
      </c>
      <c r="T42" s="95">
        <f>SUM('(訪問・その他)７月'!S14:T14)</f>
        <v>0</v>
      </c>
      <c r="U42" s="89" t="s">
        <v>250</v>
      </c>
      <c r="V42" s="94">
        <f>SUM('(訪問・その他)７月'!U14:V14)</f>
        <v>0</v>
      </c>
      <c r="W42" s="87" t="s">
        <v>250</v>
      </c>
      <c r="X42" s="95">
        <f>SUM('(訪問・その他)７月'!W14:X14)</f>
        <v>0</v>
      </c>
      <c r="Y42" s="89" t="s">
        <v>250</v>
      </c>
      <c r="Z42" s="94">
        <f>SUM('(訪問・その他)７月'!Y14:Z14)</f>
        <v>0</v>
      </c>
      <c r="AA42" s="87" t="s">
        <v>250</v>
      </c>
      <c r="AB42" s="95">
        <f>SUM('(訪問・その他)７月'!AA14:AB14)</f>
        <v>0</v>
      </c>
      <c r="AC42" s="87" t="s">
        <v>250</v>
      </c>
      <c r="AD42" s="96">
        <f t="shared" si="0"/>
        <v>0</v>
      </c>
      <c r="AE42" s="97" t="s">
        <v>250</v>
      </c>
      <c r="AF42" s="98">
        <f t="shared" si="1"/>
        <v>0</v>
      </c>
      <c r="AG42" s="60" t="s">
        <v>250</v>
      </c>
    </row>
    <row r="43" spans="1:37" ht="20.100000000000001" customHeight="1" x14ac:dyDescent="0.15">
      <c r="D43" s="409" t="s">
        <v>48</v>
      </c>
      <c r="E43" s="410"/>
      <c r="F43" s="94">
        <f>SUM('(訪問・その他)８月'!E14:F14)</f>
        <v>0</v>
      </c>
      <c r="G43" s="87" t="s">
        <v>250</v>
      </c>
      <c r="H43" s="95">
        <f>SUM('(訪問・その他)８月'!G14:H14)</f>
        <v>0</v>
      </c>
      <c r="I43" s="89" t="s">
        <v>250</v>
      </c>
      <c r="J43" s="94">
        <f>SUM('(訪問・その他)８月'!I14:J14)</f>
        <v>0</v>
      </c>
      <c r="K43" s="87" t="s">
        <v>250</v>
      </c>
      <c r="L43" s="95">
        <f>SUM('(訪問・その他)８月'!K14:L14)</f>
        <v>0</v>
      </c>
      <c r="M43" s="89" t="s">
        <v>250</v>
      </c>
      <c r="N43" s="94">
        <f>SUM('(訪問・その他)８月'!M14:N14)</f>
        <v>0</v>
      </c>
      <c r="O43" s="87" t="s">
        <v>250</v>
      </c>
      <c r="P43" s="95">
        <f>SUM('(訪問・その他)８月'!O14:P14)</f>
        <v>0</v>
      </c>
      <c r="Q43" s="89" t="s">
        <v>250</v>
      </c>
      <c r="R43" s="94">
        <f>SUM('(訪問・その他)８月'!Q14:R14)</f>
        <v>0</v>
      </c>
      <c r="S43" s="87" t="s">
        <v>250</v>
      </c>
      <c r="T43" s="95">
        <f>SUM('(訪問・その他)８月'!S14:T14)</f>
        <v>0</v>
      </c>
      <c r="U43" s="89" t="s">
        <v>250</v>
      </c>
      <c r="V43" s="94">
        <f>SUM('(訪問・その他)８月'!U14:V14)</f>
        <v>0</v>
      </c>
      <c r="W43" s="87" t="s">
        <v>250</v>
      </c>
      <c r="X43" s="95">
        <f>SUM('(訪問・その他)８月'!W14:X14)</f>
        <v>0</v>
      </c>
      <c r="Y43" s="89" t="s">
        <v>250</v>
      </c>
      <c r="Z43" s="94">
        <f>SUM('(訪問・その他)８月'!Y14:Z14)</f>
        <v>0</v>
      </c>
      <c r="AA43" s="87" t="s">
        <v>250</v>
      </c>
      <c r="AB43" s="95">
        <f>SUM('(訪問・その他)８月'!AA14:AB14)</f>
        <v>0</v>
      </c>
      <c r="AC43" s="87" t="s">
        <v>250</v>
      </c>
      <c r="AD43" s="96">
        <f t="shared" si="0"/>
        <v>0</v>
      </c>
      <c r="AE43" s="97" t="s">
        <v>250</v>
      </c>
      <c r="AF43" s="98">
        <f t="shared" si="1"/>
        <v>0</v>
      </c>
      <c r="AG43" s="60" t="s">
        <v>250</v>
      </c>
    </row>
    <row r="44" spans="1:37" ht="20.100000000000001" customHeight="1" x14ac:dyDescent="0.15">
      <c r="D44" s="409" t="s">
        <v>193</v>
      </c>
      <c r="E44" s="410"/>
      <c r="F44" s="94">
        <f>SUM('(訪問・その他)９月'!E14:F14)</f>
        <v>0</v>
      </c>
      <c r="G44" s="87" t="s">
        <v>250</v>
      </c>
      <c r="H44" s="95">
        <f>SUM('(訪問・その他)９月'!G14:H14)</f>
        <v>0</v>
      </c>
      <c r="I44" s="89" t="s">
        <v>250</v>
      </c>
      <c r="J44" s="94">
        <f>SUM('(訪問・その他)９月'!I14:J14)</f>
        <v>0</v>
      </c>
      <c r="K44" s="87" t="s">
        <v>250</v>
      </c>
      <c r="L44" s="95">
        <f>SUM('(訪問・その他)９月'!K14:L14)</f>
        <v>0</v>
      </c>
      <c r="M44" s="89" t="s">
        <v>250</v>
      </c>
      <c r="N44" s="94">
        <f>SUM('(訪問・その他)９月'!M14:N14)</f>
        <v>0</v>
      </c>
      <c r="O44" s="87" t="s">
        <v>250</v>
      </c>
      <c r="P44" s="95">
        <f>SUM('(訪問・その他)９月'!O14:P14)</f>
        <v>0</v>
      </c>
      <c r="Q44" s="89" t="s">
        <v>250</v>
      </c>
      <c r="R44" s="94">
        <f>SUM('(訪問・その他)９月'!Q14:R14)</f>
        <v>0</v>
      </c>
      <c r="S44" s="87" t="s">
        <v>250</v>
      </c>
      <c r="T44" s="95">
        <f>SUM('(訪問・その他)９月'!S14:T14)</f>
        <v>0</v>
      </c>
      <c r="U44" s="89" t="s">
        <v>250</v>
      </c>
      <c r="V44" s="94">
        <f>SUM('(訪問・その他)９月'!U14:V14)</f>
        <v>0</v>
      </c>
      <c r="W44" s="87" t="s">
        <v>250</v>
      </c>
      <c r="X44" s="95">
        <f>SUM('(訪問・その他)９月'!W14:X14)</f>
        <v>0</v>
      </c>
      <c r="Y44" s="89" t="s">
        <v>250</v>
      </c>
      <c r="Z44" s="94">
        <f>SUM('(訪問・その他)９月'!Y14:Z14)</f>
        <v>0</v>
      </c>
      <c r="AA44" s="87" t="s">
        <v>250</v>
      </c>
      <c r="AB44" s="95">
        <f>SUM('(訪問・その他)９月'!AA14:AB14)</f>
        <v>0</v>
      </c>
      <c r="AC44" s="87" t="s">
        <v>250</v>
      </c>
      <c r="AD44" s="96">
        <f t="shared" si="0"/>
        <v>0</v>
      </c>
      <c r="AE44" s="97" t="s">
        <v>250</v>
      </c>
      <c r="AF44" s="98">
        <f t="shared" si="1"/>
        <v>0</v>
      </c>
      <c r="AG44" s="60" t="s">
        <v>250</v>
      </c>
    </row>
    <row r="45" spans="1:37" ht="20.100000000000001" customHeight="1" x14ac:dyDescent="0.15">
      <c r="D45" s="409" t="s">
        <v>196</v>
      </c>
      <c r="E45" s="410"/>
      <c r="F45" s="94">
        <f>SUM('(訪問・その他)10月'!E14:F14)</f>
        <v>0</v>
      </c>
      <c r="G45" s="87" t="s">
        <v>250</v>
      </c>
      <c r="H45" s="95">
        <f>SUM('(訪問・その他)10月'!G14:H14)</f>
        <v>0</v>
      </c>
      <c r="I45" s="89" t="s">
        <v>250</v>
      </c>
      <c r="J45" s="94">
        <f>SUM('(訪問・その他)10月'!I14:J14)</f>
        <v>0</v>
      </c>
      <c r="K45" s="87" t="s">
        <v>250</v>
      </c>
      <c r="L45" s="95">
        <f>SUM('(訪問・その他)10月'!K14:L14)</f>
        <v>0</v>
      </c>
      <c r="M45" s="89" t="s">
        <v>250</v>
      </c>
      <c r="N45" s="94">
        <f>SUM('(訪問・その他)10月'!M14:N14)</f>
        <v>0</v>
      </c>
      <c r="O45" s="87" t="s">
        <v>250</v>
      </c>
      <c r="P45" s="95">
        <f>SUM('(訪問・その他)10月'!O14:P14)</f>
        <v>0</v>
      </c>
      <c r="Q45" s="89" t="s">
        <v>250</v>
      </c>
      <c r="R45" s="94">
        <f>SUM('(訪問・その他)10月'!Q14:R14)</f>
        <v>0</v>
      </c>
      <c r="S45" s="87" t="s">
        <v>250</v>
      </c>
      <c r="T45" s="95">
        <f>SUM('(訪問・その他)10月'!S14:T14)</f>
        <v>0</v>
      </c>
      <c r="U45" s="89" t="s">
        <v>250</v>
      </c>
      <c r="V45" s="94">
        <f>SUM('(訪問・その他)10月'!U14:V14)</f>
        <v>0</v>
      </c>
      <c r="W45" s="87" t="s">
        <v>250</v>
      </c>
      <c r="X45" s="95">
        <f>SUM('(訪問・その他)10月'!W14:X14)</f>
        <v>0</v>
      </c>
      <c r="Y45" s="89" t="s">
        <v>250</v>
      </c>
      <c r="Z45" s="94">
        <f>SUM('(訪問・その他)10月'!Y14:Z14)</f>
        <v>0</v>
      </c>
      <c r="AA45" s="87" t="s">
        <v>250</v>
      </c>
      <c r="AB45" s="95">
        <f>SUM('(訪問・その他)10月'!AA14:AB14)</f>
        <v>0</v>
      </c>
      <c r="AC45" s="87" t="s">
        <v>250</v>
      </c>
      <c r="AD45" s="96">
        <f t="shared" si="0"/>
        <v>0</v>
      </c>
      <c r="AE45" s="97" t="s">
        <v>250</v>
      </c>
      <c r="AF45" s="98">
        <f t="shared" si="1"/>
        <v>0</v>
      </c>
      <c r="AG45" s="60" t="s">
        <v>250</v>
      </c>
    </row>
    <row r="46" spans="1:37" ht="20.100000000000001" customHeight="1" x14ac:dyDescent="0.15">
      <c r="D46" s="409" t="s">
        <v>197</v>
      </c>
      <c r="E46" s="410"/>
      <c r="F46" s="94">
        <f>SUM('(訪問・その他)11月'!E14:F14)</f>
        <v>0</v>
      </c>
      <c r="G46" s="87" t="s">
        <v>250</v>
      </c>
      <c r="H46" s="95">
        <f>SUM('(訪問・その他)11月'!G14:H14)</f>
        <v>0</v>
      </c>
      <c r="I46" s="89" t="s">
        <v>250</v>
      </c>
      <c r="J46" s="94">
        <f>SUM('(訪問・その他)11月'!I14:J14)</f>
        <v>0</v>
      </c>
      <c r="K46" s="87" t="s">
        <v>250</v>
      </c>
      <c r="L46" s="95">
        <f>SUM('(訪問・その他)11月'!K14:L14)</f>
        <v>0</v>
      </c>
      <c r="M46" s="89" t="s">
        <v>250</v>
      </c>
      <c r="N46" s="94">
        <f>SUM('(訪問・その他)11月'!M14:N14)</f>
        <v>0</v>
      </c>
      <c r="O46" s="87" t="s">
        <v>250</v>
      </c>
      <c r="P46" s="95">
        <f>SUM('(訪問・その他)11月'!O14:P14)</f>
        <v>0</v>
      </c>
      <c r="Q46" s="89" t="s">
        <v>250</v>
      </c>
      <c r="R46" s="94">
        <f>SUM('(訪問・その他)11月'!Q14:R14)</f>
        <v>0</v>
      </c>
      <c r="S46" s="87" t="s">
        <v>250</v>
      </c>
      <c r="T46" s="95">
        <f>SUM('(訪問・その他)11月'!S14:T14)</f>
        <v>0</v>
      </c>
      <c r="U46" s="89" t="s">
        <v>250</v>
      </c>
      <c r="V46" s="94">
        <f>SUM('(訪問・その他)11月'!U14:V14)</f>
        <v>0</v>
      </c>
      <c r="W46" s="87" t="s">
        <v>250</v>
      </c>
      <c r="X46" s="95">
        <f>SUM('(訪問・その他)11月'!W14:X14)</f>
        <v>0</v>
      </c>
      <c r="Y46" s="89" t="s">
        <v>250</v>
      </c>
      <c r="Z46" s="94">
        <f>SUM('(訪問・その他)11月'!Y14:Z14)</f>
        <v>0</v>
      </c>
      <c r="AA46" s="87" t="s">
        <v>250</v>
      </c>
      <c r="AB46" s="95">
        <f>SUM('(訪問・その他)11月'!AA14:AB14)</f>
        <v>0</v>
      </c>
      <c r="AC46" s="87" t="s">
        <v>250</v>
      </c>
      <c r="AD46" s="96">
        <f t="shared" si="0"/>
        <v>0</v>
      </c>
      <c r="AE46" s="97" t="s">
        <v>250</v>
      </c>
      <c r="AF46" s="98">
        <f t="shared" si="1"/>
        <v>0</v>
      </c>
      <c r="AG46" s="60" t="s">
        <v>250</v>
      </c>
    </row>
    <row r="47" spans="1:37" ht="20.100000000000001" customHeight="1" x14ac:dyDescent="0.15">
      <c r="D47" s="240" t="s">
        <v>198</v>
      </c>
      <c r="E47" s="241"/>
      <c r="F47" s="94">
        <f>SUM('(訪問・その他)12月'!E14:F14)</f>
        <v>0</v>
      </c>
      <c r="G47" s="99" t="s">
        <v>250</v>
      </c>
      <c r="H47" s="95">
        <f>SUM('(訪問・その他)12月'!G14:H14)</f>
        <v>0</v>
      </c>
      <c r="I47" s="100" t="s">
        <v>250</v>
      </c>
      <c r="J47" s="94">
        <f>SUM('(訪問・その他)12月'!I14:J14)</f>
        <v>0</v>
      </c>
      <c r="K47" s="99" t="s">
        <v>250</v>
      </c>
      <c r="L47" s="95">
        <f>SUM('(訪問・その他)12月'!K14:L14)</f>
        <v>0</v>
      </c>
      <c r="M47" s="100" t="s">
        <v>250</v>
      </c>
      <c r="N47" s="94">
        <f>SUM('(訪問・その他)12月'!M14:N14)</f>
        <v>0</v>
      </c>
      <c r="O47" s="99" t="s">
        <v>250</v>
      </c>
      <c r="P47" s="95">
        <f>SUM('(訪問・その他)12月'!O14:P14)</f>
        <v>0</v>
      </c>
      <c r="Q47" s="100" t="s">
        <v>250</v>
      </c>
      <c r="R47" s="94">
        <f>SUM('(訪問・その他)12月'!Q14:R14)</f>
        <v>0</v>
      </c>
      <c r="S47" s="99" t="s">
        <v>250</v>
      </c>
      <c r="T47" s="95">
        <f>SUM('(訪問・その他)12月'!S14:T14)</f>
        <v>0</v>
      </c>
      <c r="U47" s="100" t="s">
        <v>250</v>
      </c>
      <c r="V47" s="94">
        <f>SUM('(訪問・その他)12月'!U14:V14)</f>
        <v>0</v>
      </c>
      <c r="W47" s="99" t="s">
        <v>250</v>
      </c>
      <c r="X47" s="95">
        <f>SUM('(訪問・その他)12月'!W14:X14)</f>
        <v>0</v>
      </c>
      <c r="Y47" s="100" t="s">
        <v>250</v>
      </c>
      <c r="Z47" s="94">
        <f>SUM('(訪問・その他)12月'!Y14:Z14)</f>
        <v>0</v>
      </c>
      <c r="AA47" s="99" t="s">
        <v>250</v>
      </c>
      <c r="AB47" s="95">
        <f>SUM('(訪問・その他)12月'!AA14:AB14)</f>
        <v>0</v>
      </c>
      <c r="AC47" s="99" t="s">
        <v>250</v>
      </c>
      <c r="AD47" s="96">
        <f t="shared" si="0"/>
        <v>0</v>
      </c>
      <c r="AE47" s="97" t="s">
        <v>250</v>
      </c>
      <c r="AF47" s="98">
        <f t="shared" si="1"/>
        <v>0</v>
      </c>
      <c r="AG47" s="60" t="s">
        <v>250</v>
      </c>
    </row>
    <row r="48" spans="1:37" ht="20.100000000000001" customHeight="1" x14ac:dyDescent="0.15">
      <c r="D48" s="409" t="s">
        <v>199</v>
      </c>
      <c r="E48" s="410"/>
      <c r="F48" s="94">
        <f>SUM('(訪問・その他)１月'!E14:F14)</f>
        <v>0</v>
      </c>
      <c r="G48" s="87" t="s">
        <v>250</v>
      </c>
      <c r="H48" s="95">
        <f>SUM('(訪問・その他)１月'!G14:H14)</f>
        <v>0</v>
      </c>
      <c r="I48" s="89" t="s">
        <v>250</v>
      </c>
      <c r="J48" s="94">
        <f>SUM('(訪問・その他)１月'!I14:J14)</f>
        <v>0</v>
      </c>
      <c r="K48" s="87" t="s">
        <v>250</v>
      </c>
      <c r="L48" s="95">
        <f>SUM('(訪問・その他)１月'!K14:L14)</f>
        <v>0</v>
      </c>
      <c r="M48" s="89" t="s">
        <v>250</v>
      </c>
      <c r="N48" s="94">
        <f>SUM('(訪問・その他)１月'!M14:N14)</f>
        <v>0</v>
      </c>
      <c r="O48" s="87" t="s">
        <v>250</v>
      </c>
      <c r="P48" s="95">
        <f>SUM('(訪問・その他)１月'!O14:P14)</f>
        <v>0</v>
      </c>
      <c r="Q48" s="89" t="s">
        <v>250</v>
      </c>
      <c r="R48" s="94">
        <f>SUM('(訪問・その他)１月'!Q14:R14)</f>
        <v>0</v>
      </c>
      <c r="S48" s="87" t="s">
        <v>250</v>
      </c>
      <c r="T48" s="95">
        <f>SUM('(訪問・その他)１月'!S14:T14)</f>
        <v>0</v>
      </c>
      <c r="U48" s="89" t="s">
        <v>250</v>
      </c>
      <c r="V48" s="94">
        <f>SUM('(訪問・その他)１月'!U14:V14)</f>
        <v>0</v>
      </c>
      <c r="W48" s="87" t="s">
        <v>250</v>
      </c>
      <c r="X48" s="95">
        <f>SUM('(訪問・その他)１月'!W14:X14)</f>
        <v>0</v>
      </c>
      <c r="Y48" s="89" t="s">
        <v>250</v>
      </c>
      <c r="Z48" s="94">
        <f>SUM('(訪問・その他)１月'!Y14:Z14)</f>
        <v>0</v>
      </c>
      <c r="AA48" s="87" t="s">
        <v>250</v>
      </c>
      <c r="AB48" s="95">
        <f>SUM('(訪問・その他)１月'!AA14:AB14)</f>
        <v>0</v>
      </c>
      <c r="AC48" s="87" t="s">
        <v>250</v>
      </c>
      <c r="AD48" s="96">
        <f t="shared" si="0"/>
        <v>0</v>
      </c>
      <c r="AE48" s="97" t="s">
        <v>250</v>
      </c>
      <c r="AF48" s="98">
        <f t="shared" si="1"/>
        <v>0</v>
      </c>
      <c r="AG48" s="60" t="s">
        <v>250</v>
      </c>
    </row>
    <row r="49" spans="4:33" ht="20.100000000000001" customHeight="1" x14ac:dyDescent="0.15">
      <c r="D49" s="409" t="s">
        <v>200</v>
      </c>
      <c r="E49" s="410"/>
      <c r="F49" s="94">
        <f>SUM('(訪問・その他)２月'!E14:F14)</f>
        <v>0</v>
      </c>
      <c r="G49" s="87" t="s">
        <v>250</v>
      </c>
      <c r="H49" s="95">
        <f>SUM('(訪問・その他)２月'!G14:H14)</f>
        <v>0</v>
      </c>
      <c r="I49" s="89" t="s">
        <v>250</v>
      </c>
      <c r="J49" s="94">
        <f>SUM('(訪問・その他)２月'!I14:J14)</f>
        <v>0</v>
      </c>
      <c r="K49" s="87" t="s">
        <v>250</v>
      </c>
      <c r="L49" s="95">
        <f>SUM('(訪問・その他)２月'!K14:L14)</f>
        <v>0</v>
      </c>
      <c r="M49" s="89" t="s">
        <v>250</v>
      </c>
      <c r="N49" s="94">
        <f>SUM('(訪問・その他)２月'!M14:N14)</f>
        <v>0</v>
      </c>
      <c r="O49" s="87" t="s">
        <v>250</v>
      </c>
      <c r="P49" s="95">
        <f>SUM('(訪問・その他)２月'!O14:P14)</f>
        <v>0</v>
      </c>
      <c r="Q49" s="89" t="s">
        <v>250</v>
      </c>
      <c r="R49" s="94">
        <f>SUM('(訪問・その他)２月'!Q14:R14)</f>
        <v>0</v>
      </c>
      <c r="S49" s="87" t="s">
        <v>250</v>
      </c>
      <c r="T49" s="95">
        <f>SUM('(訪問・その他)２月'!S14:T14)</f>
        <v>0</v>
      </c>
      <c r="U49" s="89" t="s">
        <v>250</v>
      </c>
      <c r="V49" s="94">
        <f>SUM('(訪問・その他)２月'!U14:V14)</f>
        <v>0</v>
      </c>
      <c r="W49" s="87" t="s">
        <v>250</v>
      </c>
      <c r="X49" s="95">
        <f>SUM('(訪問・その他)２月'!W14:X14)</f>
        <v>0</v>
      </c>
      <c r="Y49" s="89" t="s">
        <v>250</v>
      </c>
      <c r="Z49" s="94">
        <f>SUM('(訪問・その他)２月'!Y14:Z14)</f>
        <v>0</v>
      </c>
      <c r="AA49" s="87" t="s">
        <v>250</v>
      </c>
      <c r="AB49" s="95">
        <f>SUM('(訪問・その他)２月'!AA14:AB14)</f>
        <v>0</v>
      </c>
      <c r="AC49" s="87" t="s">
        <v>250</v>
      </c>
      <c r="AD49" s="96">
        <f t="shared" si="0"/>
        <v>0</v>
      </c>
      <c r="AE49" s="97" t="s">
        <v>250</v>
      </c>
      <c r="AF49" s="98">
        <f t="shared" si="1"/>
        <v>0</v>
      </c>
      <c r="AG49" s="60" t="s">
        <v>250</v>
      </c>
    </row>
    <row r="50" spans="4:33" ht="20.100000000000001" customHeight="1" x14ac:dyDescent="0.15">
      <c r="D50" s="317" t="s">
        <v>201</v>
      </c>
      <c r="E50" s="318"/>
      <c r="F50" s="101">
        <f>SUM('(訪問・その他)３月'!E14:F14)</f>
        <v>0</v>
      </c>
      <c r="G50" s="102" t="s">
        <v>250</v>
      </c>
      <c r="H50" s="103">
        <f>SUM('(訪問・その他)３月'!G14:H14)</f>
        <v>0</v>
      </c>
      <c r="I50" s="104" t="s">
        <v>250</v>
      </c>
      <c r="J50" s="101">
        <f>SUM('(訪問・その他)３月'!I14:J14)</f>
        <v>0</v>
      </c>
      <c r="K50" s="102" t="s">
        <v>250</v>
      </c>
      <c r="L50" s="103">
        <f>SUM('(訪問・その他)３月'!K14:L14)</f>
        <v>0</v>
      </c>
      <c r="M50" s="104" t="s">
        <v>250</v>
      </c>
      <c r="N50" s="101">
        <f>SUM('(訪問・その他)３月'!M14:N14)</f>
        <v>0</v>
      </c>
      <c r="O50" s="102" t="s">
        <v>250</v>
      </c>
      <c r="P50" s="103">
        <f>SUM('(訪問・その他)３月'!O14:P14)</f>
        <v>0</v>
      </c>
      <c r="Q50" s="104" t="s">
        <v>250</v>
      </c>
      <c r="R50" s="101">
        <f>SUM('(訪問・その他)３月'!Q14:R14)</f>
        <v>0</v>
      </c>
      <c r="S50" s="102" t="s">
        <v>250</v>
      </c>
      <c r="T50" s="103">
        <f>SUM('(訪問・その他)３月'!S14:T14)</f>
        <v>0</v>
      </c>
      <c r="U50" s="104" t="s">
        <v>250</v>
      </c>
      <c r="V50" s="101">
        <f>SUM('(訪問・その他)３月'!U14:V14)</f>
        <v>0</v>
      </c>
      <c r="W50" s="102" t="s">
        <v>250</v>
      </c>
      <c r="X50" s="103">
        <f>SUM('(訪問・その他)３月'!W14:X14)</f>
        <v>0</v>
      </c>
      <c r="Y50" s="104" t="s">
        <v>250</v>
      </c>
      <c r="Z50" s="101">
        <f>SUM('(訪問・その他)３月'!Y14:Z14)</f>
        <v>0</v>
      </c>
      <c r="AA50" s="102" t="s">
        <v>250</v>
      </c>
      <c r="AB50" s="103">
        <f>SUM('(訪問・その他)３月'!AA14:AB14)</f>
        <v>0</v>
      </c>
      <c r="AC50" s="102" t="s">
        <v>250</v>
      </c>
      <c r="AD50" s="105">
        <f t="shared" si="0"/>
        <v>0</v>
      </c>
      <c r="AE50" s="106" t="s">
        <v>250</v>
      </c>
      <c r="AF50" s="107">
        <f t="shared" si="1"/>
        <v>0</v>
      </c>
      <c r="AG50" s="108" t="s">
        <v>250</v>
      </c>
    </row>
    <row r="51" spans="4:33" ht="20.100000000000001" customHeight="1" x14ac:dyDescent="0.15">
      <c r="D51" s="409" t="s">
        <v>92</v>
      </c>
      <c r="E51" s="410"/>
      <c r="F51" s="64">
        <f>SUM(F39:F50)</f>
        <v>0</v>
      </c>
      <c r="G51" s="65" t="s">
        <v>250</v>
      </c>
      <c r="H51" s="109">
        <f>SUM(H39:H50)</f>
        <v>0</v>
      </c>
      <c r="I51" s="110" t="s">
        <v>250</v>
      </c>
      <c r="J51" s="64">
        <f>SUM(J39:J50)</f>
        <v>0</v>
      </c>
      <c r="K51" s="65" t="s">
        <v>250</v>
      </c>
      <c r="L51" s="109">
        <f>SUM(L39:L50)</f>
        <v>0</v>
      </c>
      <c r="M51" s="110" t="s">
        <v>250</v>
      </c>
      <c r="N51" s="64">
        <f>SUM(N39:N50)</f>
        <v>0</v>
      </c>
      <c r="O51" s="65" t="s">
        <v>250</v>
      </c>
      <c r="P51" s="109">
        <f>SUM(P39:P50)</f>
        <v>0</v>
      </c>
      <c r="Q51" s="110" t="s">
        <v>250</v>
      </c>
      <c r="R51" s="64">
        <f>SUM(R39:R50)</f>
        <v>0</v>
      </c>
      <c r="S51" s="65" t="s">
        <v>250</v>
      </c>
      <c r="T51" s="109">
        <f>SUM(T39:T50)</f>
        <v>0</v>
      </c>
      <c r="U51" s="110" t="s">
        <v>250</v>
      </c>
      <c r="V51" s="64">
        <f>SUM(V39:V50)</f>
        <v>0</v>
      </c>
      <c r="W51" s="65" t="s">
        <v>250</v>
      </c>
      <c r="X51" s="109">
        <f>SUM(X39:X50)</f>
        <v>0</v>
      </c>
      <c r="Y51" s="110" t="s">
        <v>250</v>
      </c>
      <c r="Z51" s="64">
        <f>SUM(Z39:Z50)</f>
        <v>0</v>
      </c>
      <c r="AA51" s="65" t="s">
        <v>250</v>
      </c>
      <c r="AB51" s="109">
        <f>SUM(AB39:AB50)</f>
        <v>0</v>
      </c>
      <c r="AC51" s="65" t="s">
        <v>250</v>
      </c>
      <c r="AD51" s="111">
        <f>SUM(AD39:AD50)</f>
        <v>0</v>
      </c>
      <c r="AE51" s="112" t="s">
        <v>250</v>
      </c>
      <c r="AF51" s="109">
        <f>SUM(AF39:AF50)</f>
        <v>0</v>
      </c>
      <c r="AG51" s="110" t="s">
        <v>250</v>
      </c>
    </row>
  </sheetData>
  <mergeCells count="146">
    <mergeCell ref="D48:E48"/>
    <mergeCell ref="D49:E49"/>
    <mergeCell ref="D50:E50"/>
    <mergeCell ref="D51:E51"/>
    <mergeCell ref="V6:Y8"/>
    <mergeCell ref="Z6:AF8"/>
    <mergeCell ref="F7:I8"/>
    <mergeCell ref="J7:M8"/>
    <mergeCell ref="N7:Q8"/>
    <mergeCell ref="R7:U8"/>
    <mergeCell ref="C25:AJ29"/>
    <mergeCell ref="D37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F37:I37"/>
    <mergeCell ref="J37:M37"/>
    <mergeCell ref="N37:Q37"/>
    <mergeCell ref="R37:U37"/>
    <mergeCell ref="V37:Y37"/>
    <mergeCell ref="Z37:AC37"/>
    <mergeCell ref="AD37:AG37"/>
    <mergeCell ref="F38:G38"/>
    <mergeCell ref="H38:I38"/>
    <mergeCell ref="J38:K38"/>
    <mergeCell ref="L38:M38"/>
    <mergeCell ref="N38:O38"/>
    <mergeCell ref="P38:Q38"/>
    <mergeCell ref="R38:S38"/>
    <mergeCell ref="T38:U38"/>
    <mergeCell ref="V38:W38"/>
    <mergeCell ref="X38:Y38"/>
    <mergeCell ref="Z38:AA38"/>
    <mergeCell ref="AB38:AC38"/>
    <mergeCell ref="AD38:AE38"/>
    <mergeCell ref="AF38:AG38"/>
    <mergeCell ref="D22:E22"/>
    <mergeCell ref="F22:H22"/>
    <mergeCell ref="J22:L22"/>
    <mergeCell ref="N22:P22"/>
    <mergeCell ref="R22:T22"/>
    <mergeCell ref="V22:X22"/>
    <mergeCell ref="Z22:AF22"/>
    <mergeCell ref="I32:J32"/>
    <mergeCell ref="AE34:AK34"/>
    <mergeCell ref="D20:E20"/>
    <mergeCell ref="F20:H20"/>
    <mergeCell ref="J20:L20"/>
    <mergeCell ref="N20:P20"/>
    <mergeCell ref="R20:T20"/>
    <mergeCell ref="V20:X20"/>
    <mergeCell ref="Z20:AF20"/>
    <mergeCell ref="D21:E21"/>
    <mergeCell ref="F21:H21"/>
    <mergeCell ref="J21:L21"/>
    <mergeCell ref="N21:P21"/>
    <mergeCell ref="R21:T21"/>
    <mergeCell ref="V21:X21"/>
    <mergeCell ref="Z21:AF21"/>
    <mergeCell ref="D18:E18"/>
    <mergeCell ref="F18:H18"/>
    <mergeCell ref="J18:L18"/>
    <mergeCell ref="N18:P18"/>
    <mergeCell ref="R18:T18"/>
    <mergeCell ref="V18:X18"/>
    <mergeCell ref="Z18:AF18"/>
    <mergeCell ref="D19:E19"/>
    <mergeCell ref="F19:H19"/>
    <mergeCell ref="J19:L19"/>
    <mergeCell ref="N19:P19"/>
    <mergeCell ref="R19:T19"/>
    <mergeCell ref="V19:X19"/>
    <mergeCell ref="Z19:AF19"/>
    <mergeCell ref="D16:E16"/>
    <mergeCell ref="F16:H16"/>
    <mergeCell ref="J16:L16"/>
    <mergeCell ref="N16:P16"/>
    <mergeCell ref="R16:T16"/>
    <mergeCell ref="V16:X16"/>
    <mergeCell ref="Z16:AF16"/>
    <mergeCell ref="D17:E17"/>
    <mergeCell ref="F17:H17"/>
    <mergeCell ref="J17:L17"/>
    <mergeCell ref="N17:P17"/>
    <mergeCell ref="R17:T17"/>
    <mergeCell ref="V17:X17"/>
    <mergeCell ref="Z17:AF17"/>
    <mergeCell ref="D14:E14"/>
    <mergeCell ref="F14:H14"/>
    <mergeCell ref="J14:L14"/>
    <mergeCell ref="N14:P14"/>
    <mergeCell ref="R14:T14"/>
    <mergeCell ref="V14:X14"/>
    <mergeCell ref="Z14:AF14"/>
    <mergeCell ref="D15:E15"/>
    <mergeCell ref="F15:H15"/>
    <mergeCell ref="J15:L15"/>
    <mergeCell ref="N15:P15"/>
    <mergeCell ref="R15:T15"/>
    <mergeCell ref="V15:X15"/>
    <mergeCell ref="Z15:AF15"/>
    <mergeCell ref="D12:E12"/>
    <mergeCell ref="F12:H12"/>
    <mergeCell ref="J12:L12"/>
    <mergeCell ref="N12:P12"/>
    <mergeCell ref="R12:T12"/>
    <mergeCell ref="V12:X12"/>
    <mergeCell ref="Z12:AF12"/>
    <mergeCell ref="D13:E13"/>
    <mergeCell ref="F13:H13"/>
    <mergeCell ref="J13:L13"/>
    <mergeCell ref="N13:P13"/>
    <mergeCell ref="R13:T13"/>
    <mergeCell ref="V13:X13"/>
    <mergeCell ref="Z13:AF13"/>
    <mergeCell ref="D10:E10"/>
    <mergeCell ref="F10:H10"/>
    <mergeCell ref="J10:L10"/>
    <mergeCell ref="N10:P10"/>
    <mergeCell ref="R10:T10"/>
    <mergeCell ref="V10:X10"/>
    <mergeCell ref="Z10:AF10"/>
    <mergeCell ref="D11:E11"/>
    <mergeCell ref="F11:H11"/>
    <mergeCell ref="J11:L11"/>
    <mergeCell ref="N11:P11"/>
    <mergeCell ref="R11:T11"/>
    <mergeCell ref="V11:X11"/>
    <mergeCell ref="Z11:AF11"/>
    <mergeCell ref="I2:J2"/>
    <mergeCell ref="AE4:AK4"/>
    <mergeCell ref="F6:M6"/>
    <mergeCell ref="N6:U6"/>
    <mergeCell ref="D9:E9"/>
    <mergeCell ref="F9:H9"/>
    <mergeCell ref="J9:L9"/>
    <mergeCell ref="N9:P9"/>
    <mergeCell ref="R9:T9"/>
    <mergeCell ref="V9:X9"/>
    <mergeCell ref="Z9:AF9"/>
  </mergeCells>
  <phoneticPr fontId="1"/>
  <pageMargins left="0.7" right="0.7" top="0.75" bottom="0.75" header="0.3" footer="0.3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FF0000"/>
  </sheetPr>
  <dimension ref="A1:AQ38"/>
  <sheetViews>
    <sheetView showGridLines="0" view="pageBreakPreview" zoomScale="80" zoomScaleNormal="70" zoomScaleSheetLayoutView="80" workbookViewId="0">
      <selection activeCell="G5" sqref="G5:K5"/>
    </sheetView>
  </sheetViews>
  <sheetFormatPr defaultColWidth="3.125" defaultRowHeight="18.75" customHeight="1" x14ac:dyDescent="0.15"/>
  <cols>
    <col min="1" max="1" width="3" style="183" customWidth="1"/>
    <col min="2" max="2" width="4" style="183" bestFit="1" customWidth="1"/>
    <col min="3" max="42" width="3.125" style="183"/>
    <col min="43" max="43" width="1.75" style="183" customWidth="1"/>
    <col min="44" max="16384" width="3.125" style="183"/>
  </cols>
  <sheetData>
    <row r="1" spans="1:43" ht="18.75" customHeight="1" x14ac:dyDescent="0.15">
      <c r="A1" s="182"/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Q1" s="68" t="s">
        <v>180</v>
      </c>
    </row>
    <row r="2" spans="1:43" ht="18.75" customHeight="1" x14ac:dyDescent="0.15">
      <c r="A2" s="182"/>
      <c r="B2" s="182"/>
      <c r="C2" s="182"/>
      <c r="D2" s="182"/>
      <c r="E2" s="182"/>
      <c r="F2" s="182"/>
      <c r="G2" s="68"/>
      <c r="H2" s="439" t="str">
        <f>スタートアップ!M3</f>
        <v>令和　</v>
      </c>
      <c r="I2" s="439"/>
      <c r="J2" s="182" t="s">
        <v>6</v>
      </c>
      <c r="K2" s="182"/>
      <c r="L2" s="182"/>
      <c r="M2" s="440">
        <f>スタートアップ!K6</f>
        <v>0</v>
      </c>
      <c r="N2" s="440"/>
      <c r="O2" s="440"/>
      <c r="P2" s="440"/>
      <c r="Q2" s="440"/>
      <c r="R2" s="440"/>
      <c r="S2" s="440"/>
      <c r="T2" s="440"/>
      <c r="U2" s="440"/>
      <c r="V2" s="440"/>
      <c r="W2" s="440"/>
      <c r="X2" s="440"/>
      <c r="Y2" s="440"/>
      <c r="Z2" s="440"/>
      <c r="AA2" s="182" t="s">
        <v>355</v>
      </c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2"/>
      <c r="AO2" s="182"/>
      <c r="AP2" s="34"/>
    </row>
    <row r="3" spans="1:43" ht="18.75" customHeight="1" x14ac:dyDescent="0.15">
      <c r="A3" s="182"/>
      <c r="B3" s="182"/>
      <c r="C3" s="182"/>
      <c r="D3" s="182"/>
      <c r="E3" s="182"/>
      <c r="F3" s="182"/>
      <c r="G3" s="68"/>
      <c r="H3" s="184"/>
      <c r="I3" s="184"/>
      <c r="J3" s="182"/>
      <c r="K3" s="182"/>
      <c r="L3" s="182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34"/>
    </row>
    <row r="4" spans="1:43" ht="25.5" customHeight="1" x14ac:dyDescent="0.15">
      <c r="A4" s="441"/>
      <c r="B4" s="442"/>
      <c r="C4" s="442"/>
      <c r="D4" s="442"/>
      <c r="E4" s="442"/>
      <c r="F4" s="442"/>
      <c r="G4" s="443" t="s">
        <v>181</v>
      </c>
      <c r="H4" s="443"/>
      <c r="I4" s="443"/>
      <c r="J4" s="443"/>
      <c r="K4" s="443"/>
      <c r="L4" s="443"/>
      <c r="M4" s="443" t="s">
        <v>185</v>
      </c>
      <c r="N4" s="443"/>
      <c r="O4" s="443"/>
      <c r="P4" s="443"/>
      <c r="Q4" s="443"/>
      <c r="R4" s="443"/>
      <c r="S4" s="443" t="s">
        <v>179</v>
      </c>
      <c r="T4" s="443"/>
      <c r="U4" s="443"/>
      <c r="V4" s="443"/>
      <c r="W4" s="443"/>
      <c r="X4" s="443"/>
      <c r="Y4" s="443" t="s">
        <v>349</v>
      </c>
      <c r="Z4" s="443"/>
      <c r="AA4" s="443"/>
      <c r="AB4" s="443"/>
      <c r="AC4" s="443"/>
      <c r="AD4" s="443"/>
      <c r="AE4" s="443" t="s">
        <v>214</v>
      </c>
      <c r="AF4" s="443"/>
      <c r="AG4" s="443"/>
      <c r="AH4" s="443"/>
      <c r="AI4" s="443"/>
      <c r="AJ4" s="444"/>
      <c r="AK4" s="492" t="s">
        <v>213</v>
      </c>
      <c r="AL4" s="493"/>
      <c r="AM4" s="493"/>
      <c r="AN4" s="493"/>
      <c r="AO4" s="493"/>
      <c r="AP4" s="493"/>
    </row>
    <row r="5" spans="1:43" ht="25.5" customHeight="1" x14ac:dyDescent="0.15">
      <c r="A5" s="445" t="s">
        <v>177</v>
      </c>
      <c r="B5" s="446"/>
      <c r="C5" s="446"/>
      <c r="D5" s="446"/>
      <c r="E5" s="446"/>
      <c r="F5" s="446"/>
      <c r="G5" s="447">
        <f>Y11</f>
        <v>0</v>
      </c>
      <c r="H5" s="448"/>
      <c r="I5" s="448"/>
      <c r="J5" s="448"/>
      <c r="K5" s="448"/>
      <c r="L5" s="185" t="s">
        <v>3</v>
      </c>
      <c r="M5" s="447">
        <f>A20</f>
        <v>0</v>
      </c>
      <c r="N5" s="448"/>
      <c r="O5" s="448"/>
      <c r="P5" s="448"/>
      <c r="Q5" s="448"/>
      <c r="R5" s="185" t="s">
        <v>3</v>
      </c>
      <c r="S5" s="447">
        <f>G5-M5</f>
        <v>0</v>
      </c>
      <c r="T5" s="448"/>
      <c r="U5" s="448"/>
      <c r="V5" s="448"/>
      <c r="W5" s="448"/>
      <c r="X5" s="185" t="s">
        <v>3</v>
      </c>
      <c r="Y5" s="449"/>
      <c r="Z5" s="450"/>
      <c r="AA5" s="450"/>
      <c r="AB5" s="450"/>
      <c r="AC5" s="450"/>
      <c r="AD5" s="185" t="s">
        <v>3</v>
      </c>
      <c r="AE5" s="451"/>
      <c r="AF5" s="452"/>
      <c r="AG5" s="452"/>
      <c r="AH5" s="452"/>
      <c r="AI5" s="453"/>
      <c r="AJ5" s="186" t="s">
        <v>3</v>
      </c>
      <c r="AK5" s="492"/>
      <c r="AL5" s="493"/>
      <c r="AM5" s="493"/>
      <c r="AN5" s="493"/>
      <c r="AO5" s="493"/>
      <c r="AP5" s="493"/>
    </row>
    <row r="6" spans="1:43" ht="25.5" customHeight="1" x14ac:dyDescent="0.15">
      <c r="A6" s="470" t="s">
        <v>174</v>
      </c>
      <c r="B6" s="471"/>
      <c r="C6" s="471"/>
      <c r="D6" s="471"/>
      <c r="E6" s="471"/>
      <c r="F6" s="471"/>
      <c r="G6" s="472">
        <f>AK17</f>
        <v>0</v>
      </c>
      <c r="H6" s="473"/>
      <c r="I6" s="473"/>
      <c r="J6" s="473"/>
      <c r="K6" s="473"/>
      <c r="L6" s="187" t="s">
        <v>3</v>
      </c>
      <c r="M6" s="472">
        <f>G20</f>
        <v>0</v>
      </c>
      <c r="N6" s="473"/>
      <c r="O6" s="473"/>
      <c r="P6" s="473"/>
      <c r="Q6" s="473"/>
      <c r="R6" s="187" t="s">
        <v>3</v>
      </c>
      <c r="S6" s="472">
        <f>G6-M6</f>
        <v>0</v>
      </c>
      <c r="T6" s="473"/>
      <c r="U6" s="473"/>
      <c r="V6" s="473"/>
      <c r="W6" s="473"/>
      <c r="X6" s="187" t="s">
        <v>3</v>
      </c>
      <c r="Y6" s="474"/>
      <c r="Z6" s="475"/>
      <c r="AA6" s="475"/>
      <c r="AB6" s="475"/>
      <c r="AC6" s="475"/>
      <c r="AD6" s="187" t="s">
        <v>3</v>
      </c>
      <c r="AE6" s="455"/>
      <c r="AF6" s="456"/>
      <c r="AG6" s="456"/>
      <c r="AH6" s="456"/>
      <c r="AI6" s="457"/>
      <c r="AJ6" s="188" t="s">
        <v>3</v>
      </c>
      <c r="AK6" s="458"/>
      <c r="AL6" s="459"/>
      <c r="AM6" s="459"/>
      <c r="AN6" s="459"/>
      <c r="AO6" s="459"/>
      <c r="AP6" s="459"/>
      <c r="AQ6" s="459"/>
    </row>
    <row r="7" spans="1:43" ht="27.75" customHeight="1" x14ac:dyDescent="0.15">
      <c r="A7" s="460" t="s">
        <v>92</v>
      </c>
      <c r="B7" s="461"/>
      <c r="C7" s="461"/>
      <c r="D7" s="461"/>
      <c r="E7" s="461"/>
      <c r="F7" s="462"/>
      <c r="G7" s="463">
        <f>G5+G6</f>
        <v>0</v>
      </c>
      <c r="H7" s="464"/>
      <c r="I7" s="464"/>
      <c r="J7" s="464"/>
      <c r="K7" s="464"/>
      <c r="L7" s="189" t="s">
        <v>3</v>
      </c>
      <c r="M7" s="465">
        <f>M5+M6</f>
        <v>0</v>
      </c>
      <c r="N7" s="466"/>
      <c r="O7" s="466"/>
      <c r="P7" s="466"/>
      <c r="Q7" s="466"/>
      <c r="R7" s="189" t="s">
        <v>3</v>
      </c>
      <c r="S7" s="465">
        <f>S5+S6</f>
        <v>0</v>
      </c>
      <c r="T7" s="466"/>
      <c r="U7" s="466"/>
      <c r="V7" s="466"/>
      <c r="W7" s="466"/>
      <c r="X7" s="189" t="s">
        <v>3</v>
      </c>
      <c r="Y7" s="465">
        <f>SUM(Y5:AC6)</f>
        <v>0</v>
      </c>
      <c r="Z7" s="466"/>
      <c r="AA7" s="466"/>
      <c r="AB7" s="466"/>
      <c r="AC7" s="466"/>
      <c r="AD7" s="189" t="s">
        <v>3</v>
      </c>
      <c r="AE7" s="467">
        <f>AE5+AE6</f>
        <v>0</v>
      </c>
      <c r="AF7" s="466"/>
      <c r="AG7" s="466"/>
      <c r="AH7" s="466"/>
      <c r="AI7" s="466"/>
      <c r="AJ7" s="190" t="s">
        <v>3</v>
      </c>
      <c r="AK7" s="468"/>
      <c r="AL7" s="469"/>
      <c r="AM7" s="469"/>
      <c r="AN7" s="469"/>
      <c r="AO7" s="469"/>
      <c r="AP7" s="191" t="s">
        <v>3</v>
      </c>
      <c r="AQ7" s="192"/>
    </row>
    <row r="8" spans="1:43" ht="66" customHeight="1" x14ac:dyDescent="0.15">
      <c r="A8" s="193"/>
      <c r="B8" s="193"/>
      <c r="C8" s="193"/>
      <c r="D8" s="193"/>
      <c r="E8" s="193"/>
      <c r="F8" s="193"/>
      <c r="G8" s="194"/>
      <c r="H8" s="194"/>
      <c r="I8" s="194"/>
      <c r="J8" s="194"/>
      <c r="K8" s="194"/>
      <c r="L8" s="182"/>
      <c r="M8" s="194"/>
      <c r="N8" s="68"/>
      <c r="O8" s="68"/>
      <c r="P8" s="182"/>
      <c r="Q8" s="195"/>
      <c r="R8" s="68"/>
      <c r="T8" s="454"/>
      <c r="U8" s="454"/>
      <c r="V8" s="454"/>
      <c r="W8" s="454"/>
      <c r="X8" s="454"/>
      <c r="Y8" s="454"/>
      <c r="Z8" s="454"/>
      <c r="AA8" s="454"/>
      <c r="AB8" s="454"/>
      <c r="AC8" s="454"/>
      <c r="AD8" s="454"/>
      <c r="AE8" s="454"/>
      <c r="AF8" s="454"/>
      <c r="AG8" s="454"/>
      <c r="AH8" s="454"/>
      <c r="AI8" s="454"/>
      <c r="AJ8" s="454"/>
      <c r="AK8" s="454"/>
      <c r="AL8" s="454"/>
      <c r="AM8" s="454"/>
      <c r="AN8" s="454"/>
      <c r="AO8" s="454"/>
      <c r="AP8" s="454"/>
      <c r="AQ8" s="454"/>
    </row>
    <row r="9" spans="1:43" ht="18.75" customHeight="1" x14ac:dyDescent="0.15">
      <c r="A9" s="182" t="s">
        <v>186</v>
      </c>
      <c r="B9" s="182"/>
      <c r="C9" s="182"/>
      <c r="D9" s="182"/>
      <c r="E9" s="182"/>
      <c r="F9" s="182"/>
      <c r="G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34"/>
    </row>
    <row r="10" spans="1:43" ht="35.25" customHeight="1" x14ac:dyDescent="0.15">
      <c r="A10" s="476" t="s">
        <v>173</v>
      </c>
      <c r="B10" s="477"/>
      <c r="C10" s="477"/>
      <c r="D10" s="477"/>
      <c r="E10" s="477"/>
      <c r="F10" s="478"/>
      <c r="G10" s="476" t="s">
        <v>167</v>
      </c>
      <c r="H10" s="477"/>
      <c r="I10" s="477"/>
      <c r="J10" s="477"/>
      <c r="K10" s="477"/>
      <c r="L10" s="478"/>
      <c r="M10" s="476" t="s">
        <v>166</v>
      </c>
      <c r="N10" s="477"/>
      <c r="O10" s="477"/>
      <c r="P10" s="477"/>
      <c r="Q10" s="477"/>
      <c r="R10" s="478"/>
      <c r="S10" s="476" t="s">
        <v>172</v>
      </c>
      <c r="T10" s="477"/>
      <c r="U10" s="477"/>
      <c r="V10" s="477"/>
      <c r="W10" s="477"/>
      <c r="X10" s="477"/>
      <c r="Y10" s="479" t="s">
        <v>171</v>
      </c>
      <c r="Z10" s="480"/>
      <c r="AA10" s="480"/>
      <c r="AB10" s="480"/>
      <c r="AC10" s="480"/>
      <c r="AD10" s="481"/>
    </row>
    <row r="11" spans="1:43" ht="25.5" customHeight="1" x14ac:dyDescent="0.15">
      <c r="A11" s="482">
        <f>'経費科目別内訳書（実績報告）'!Q14</f>
        <v>0</v>
      </c>
      <c r="B11" s="483"/>
      <c r="C11" s="483"/>
      <c r="D11" s="483"/>
      <c r="E11" s="483"/>
      <c r="F11" s="196" t="s">
        <v>3</v>
      </c>
      <c r="G11" s="482">
        <f>'経費科目別内訳書（実績報告）'!Q15</f>
        <v>0</v>
      </c>
      <c r="H11" s="483"/>
      <c r="I11" s="483"/>
      <c r="J11" s="483"/>
      <c r="K11" s="483"/>
      <c r="L11" s="196" t="s">
        <v>3</v>
      </c>
      <c r="M11" s="482">
        <f>'経費科目別内訳書（実績報告）'!Q16</f>
        <v>0</v>
      </c>
      <c r="N11" s="483"/>
      <c r="O11" s="483"/>
      <c r="P11" s="483"/>
      <c r="Q11" s="483"/>
      <c r="R11" s="196" t="s">
        <v>3</v>
      </c>
      <c r="S11" s="482">
        <f>'経費科目別内訳書（実績報告）'!Q17</f>
        <v>0</v>
      </c>
      <c r="T11" s="483"/>
      <c r="U11" s="483"/>
      <c r="V11" s="483"/>
      <c r="W11" s="483"/>
      <c r="X11" s="197" t="s">
        <v>3</v>
      </c>
      <c r="Y11" s="484">
        <f>SUM(A11,G11,M11,S11)</f>
        <v>0</v>
      </c>
      <c r="Z11" s="485"/>
      <c r="AA11" s="485"/>
      <c r="AB11" s="485"/>
      <c r="AC11" s="485"/>
      <c r="AD11" s="198" t="s">
        <v>3</v>
      </c>
    </row>
    <row r="12" spans="1:43" ht="12" customHeight="1" x14ac:dyDescent="0.15">
      <c r="A12" s="184"/>
      <c r="B12" s="184"/>
      <c r="C12" s="184"/>
      <c r="D12" s="184"/>
      <c r="E12" s="184"/>
      <c r="F12" s="182"/>
      <c r="G12" s="184"/>
      <c r="H12" s="184"/>
      <c r="I12" s="184"/>
      <c r="J12" s="184"/>
      <c r="K12" s="184"/>
      <c r="L12" s="182"/>
      <c r="M12" s="184"/>
      <c r="N12" s="184"/>
      <c r="O12" s="184"/>
      <c r="P12" s="184"/>
      <c r="Q12" s="184"/>
      <c r="R12" s="182"/>
      <c r="S12" s="184"/>
      <c r="T12" s="184"/>
      <c r="U12" s="184"/>
      <c r="V12" s="184"/>
      <c r="W12" s="184"/>
      <c r="X12" s="182"/>
      <c r="Y12" s="184"/>
      <c r="Z12" s="184"/>
      <c r="AA12" s="184"/>
      <c r="AB12" s="184"/>
      <c r="AC12" s="184"/>
      <c r="AD12" s="182"/>
      <c r="AE12" s="199"/>
      <c r="AF12" s="184"/>
      <c r="AG12" s="184"/>
      <c r="AH12" s="184"/>
      <c r="AI12" s="182"/>
      <c r="AJ12" s="200"/>
      <c r="AK12" s="200"/>
      <c r="AL12" s="200"/>
      <c r="AM12" s="200"/>
      <c r="AN12" s="200"/>
      <c r="AO12" s="34"/>
    </row>
    <row r="13" spans="1:43" ht="16.5" x14ac:dyDescent="0.15">
      <c r="A13" s="182" t="s">
        <v>11</v>
      </c>
      <c r="B13" s="182"/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  <c r="AO13" s="182"/>
      <c r="AP13" s="34"/>
    </row>
    <row r="14" spans="1:43" ht="30" customHeight="1" x14ac:dyDescent="0.15">
      <c r="A14" s="488" t="s">
        <v>369</v>
      </c>
      <c r="B14" s="488"/>
      <c r="C14" s="488"/>
      <c r="D14" s="488"/>
      <c r="E14" s="488"/>
      <c r="F14" s="488"/>
      <c r="G14" s="488" t="s">
        <v>167</v>
      </c>
      <c r="H14" s="488"/>
      <c r="I14" s="488"/>
      <c r="J14" s="488"/>
      <c r="K14" s="488"/>
      <c r="L14" s="488"/>
      <c r="M14" s="488" t="s">
        <v>166</v>
      </c>
      <c r="N14" s="488"/>
      <c r="O14" s="488"/>
      <c r="P14" s="488"/>
      <c r="Q14" s="488"/>
      <c r="R14" s="488"/>
      <c r="S14" s="488" t="s">
        <v>164</v>
      </c>
      <c r="T14" s="488"/>
      <c r="U14" s="488"/>
      <c r="V14" s="488"/>
      <c r="W14" s="488"/>
      <c r="X14" s="488"/>
      <c r="Y14" s="489" t="s">
        <v>338</v>
      </c>
      <c r="Z14" s="488"/>
      <c r="AA14" s="488"/>
      <c r="AB14" s="488"/>
      <c r="AC14" s="488"/>
      <c r="AD14" s="488"/>
      <c r="AE14" s="489" t="s">
        <v>61</v>
      </c>
      <c r="AF14" s="488"/>
      <c r="AG14" s="488"/>
      <c r="AH14" s="488"/>
      <c r="AI14" s="488"/>
      <c r="AJ14" s="476"/>
      <c r="AK14" s="489" t="s">
        <v>234</v>
      </c>
      <c r="AL14" s="488"/>
      <c r="AM14" s="488"/>
      <c r="AN14" s="488"/>
      <c r="AO14" s="488"/>
      <c r="AP14" s="488"/>
    </row>
    <row r="15" spans="1:43" ht="25.5" customHeight="1" x14ac:dyDescent="0.15">
      <c r="A15" s="482">
        <f>'経費科目別内訳書（実績報告）'!Q19</f>
        <v>0</v>
      </c>
      <c r="B15" s="483"/>
      <c r="C15" s="483"/>
      <c r="D15" s="483"/>
      <c r="E15" s="483"/>
      <c r="F15" s="201" t="s">
        <v>3</v>
      </c>
      <c r="G15" s="482">
        <f>'経費科目別内訳書（実績報告）'!Q20</f>
        <v>0</v>
      </c>
      <c r="H15" s="483"/>
      <c r="I15" s="483"/>
      <c r="J15" s="483"/>
      <c r="K15" s="483"/>
      <c r="L15" s="201" t="s">
        <v>3</v>
      </c>
      <c r="M15" s="482">
        <f>'経費科目別内訳書（実績報告）'!Q21</f>
        <v>0</v>
      </c>
      <c r="N15" s="483"/>
      <c r="O15" s="483"/>
      <c r="P15" s="483"/>
      <c r="Q15" s="483"/>
      <c r="R15" s="201" t="s">
        <v>3</v>
      </c>
      <c r="S15" s="490">
        <f>'経費科目別内訳書（実績報告）'!Q22</f>
        <v>0</v>
      </c>
      <c r="T15" s="491"/>
      <c r="U15" s="491"/>
      <c r="V15" s="491"/>
      <c r="W15" s="491"/>
      <c r="X15" s="201" t="s">
        <v>3</v>
      </c>
      <c r="Y15" s="490">
        <f>'経費科目別内訳書（実績報告）'!Q23</f>
        <v>0</v>
      </c>
      <c r="Z15" s="491"/>
      <c r="AA15" s="491"/>
      <c r="AB15" s="491"/>
      <c r="AC15" s="491"/>
      <c r="AD15" s="201" t="s">
        <v>3</v>
      </c>
      <c r="AE15" s="490">
        <f>'経費科目別内訳書（実績報告）'!Q24</f>
        <v>0</v>
      </c>
      <c r="AF15" s="491"/>
      <c r="AG15" s="491"/>
      <c r="AH15" s="491"/>
      <c r="AI15" s="491"/>
      <c r="AJ15" s="202" t="s">
        <v>3</v>
      </c>
      <c r="AK15" s="486">
        <f>'経費科目別内訳書（実績報告）'!Q25</f>
        <v>0</v>
      </c>
      <c r="AL15" s="487"/>
      <c r="AM15" s="487"/>
      <c r="AN15" s="487"/>
      <c r="AO15" s="487"/>
      <c r="AP15" s="203" t="s">
        <v>3</v>
      </c>
    </row>
    <row r="16" spans="1:43" ht="30" customHeight="1" x14ac:dyDescent="0.15">
      <c r="A16" s="184"/>
      <c r="B16" s="184"/>
      <c r="C16" s="184"/>
      <c r="D16" s="184"/>
      <c r="E16" s="184"/>
      <c r="F16" s="182"/>
      <c r="G16" s="184"/>
      <c r="H16" s="184"/>
      <c r="I16" s="184"/>
      <c r="J16" s="184"/>
      <c r="K16" s="184"/>
      <c r="L16" s="182"/>
      <c r="M16" s="184"/>
      <c r="N16" s="184"/>
      <c r="O16" s="184"/>
      <c r="P16" s="184"/>
      <c r="Q16" s="184"/>
      <c r="R16" s="182"/>
      <c r="S16" s="184"/>
      <c r="T16" s="184"/>
      <c r="U16" s="184"/>
      <c r="V16" s="184"/>
      <c r="W16" s="184"/>
      <c r="X16" s="182"/>
      <c r="Y16" s="184"/>
      <c r="Z16" s="184"/>
      <c r="AA16" s="184"/>
      <c r="AB16" s="184"/>
      <c r="AC16" s="184"/>
      <c r="AD16" s="182"/>
      <c r="AE16" s="184"/>
      <c r="AF16" s="184"/>
      <c r="AG16" s="184"/>
      <c r="AH16" s="184"/>
      <c r="AI16" s="184"/>
      <c r="AJ16" s="182"/>
      <c r="AK16" s="502" t="s">
        <v>339</v>
      </c>
      <c r="AL16" s="503"/>
      <c r="AM16" s="503"/>
      <c r="AN16" s="503"/>
      <c r="AO16" s="503"/>
      <c r="AP16" s="504"/>
    </row>
    <row r="17" spans="1:42" ht="25.5" customHeight="1" x14ac:dyDescent="0.15">
      <c r="A17" s="184"/>
      <c r="B17" s="184"/>
      <c r="C17" s="184"/>
      <c r="D17" s="184"/>
      <c r="E17" s="184"/>
      <c r="F17" s="182"/>
      <c r="G17" s="184"/>
      <c r="H17" s="184"/>
      <c r="I17" s="184"/>
      <c r="J17" s="184"/>
      <c r="K17" s="184"/>
      <c r="L17" s="182"/>
      <c r="M17" s="184"/>
      <c r="N17" s="184"/>
      <c r="O17" s="184"/>
      <c r="P17" s="204"/>
      <c r="Q17" s="204"/>
      <c r="R17" s="204"/>
      <c r="S17" s="204"/>
      <c r="T17" s="204"/>
      <c r="U17" s="204"/>
      <c r="V17" s="204"/>
      <c r="W17" s="204"/>
      <c r="X17" s="204"/>
      <c r="Y17" s="184"/>
      <c r="Z17" s="184"/>
      <c r="AA17" s="184"/>
      <c r="AB17" s="184"/>
      <c r="AC17" s="184"/>
      <c r="AD17" s="182"/>
      <c r="AE17" s="184"/>
      <c r="AF17" s="184"/>
      <c r="AG17" s="184"/>
      <c r="AH17" s="184"/>
      <c r="AI17" s="184"/>
      <c r="AJ17" s="182"/>
      <c r="AK17" s="505">
        <f>SUM(A15,G15,M15,S15,Y15,AE15,AK15)</f>
        <v>0</v>
      </c>
      <c r="AL17" s="464"/>
      <c r="AM17" s="464"/>
      <c r="AN17" s="464"/>
      <c r="AO17" s="464"/>
      <c r="AP17" s="205" t="s">
        <v>3</v>
      </c>
    </row>
    <row r="18" spans="1:42" ht="18.75" customHeight="1" x14ac:dyDescent="0.15">
      <c r="A18" s="183" t="s">
        <v>189</v>
      </c>
      <c r="M18" s="204"/>
      <c r="N18" s="204"/>
      <c r="O18" s="204"/>
      <c r="P18" s="182" t="s">
        <v>188</v>
      </c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34"/>
    </row>
    <row r="19" spans="1:42" ht="32.1" customHeight="1" x14ac:dyDescent="0.15">
      <c r="A19" s="446" t="s">
        <v>177</v>
      </c>
      <c r="B19" s="446"/>
      <c r="C19" s="446"/>
      <c r="D19" s="446"/>
      <c r="E19" s="446"/>
      <c r="F19" s="446"/>
      <c r="G19" s="446" t="s">
        <v>174</v>
      </c>
      <c r="H19" s="446"/>
      <c r="I19" s="446"/>
      <c r="J19" s="446"/>
      <c r="K19" s="446"/>
      <c r="L19" s="446"/>
      <c r="O19" s="182"/>
      <c r="P19" s="506" t="s">
        <v>169</v>
      </c>
      <c r="Q19" s="507"/>
      <c r="R19" s="507"/>
      <c r="S19" s="507"/>
      <c r="T19" s="507"/>
      <c r="U19" s="507"/>
      <c r="V19" s="507"/>
      <c r="W19" s="508"/>
      <c r="X19" s="509" t="s">
        <v>12</v>
      </c>
      <c r="Y19" s="510"/>
      <c r="Z19" s="510"/>
      <c r="AA19" s="510"/>
      <c r="AB19" s="511"/>
      <c r="AC19" s="509" t="s">
        <v>15</v>
      </c>
      <c r="AD19" s="510"/>
      <c r="AE19" s="510"/>
      <c r="AF19" s="510"/>
      <c r="AG19" s="510"/>
      <c r="AH19" s="510"/>
      <c r="AI19" s="511"/>
      <c r="AJ19" s="206"/>
      <c r="AK19" s="34"/>
    </row>
    <row r="20" spans="1:42" ht="32.1" customHeight="1" x14ac:dyDescent="0.15">
      <c r="A20" s="494">
        <v>0</v>
      </c>
      <c r="B20" s="495"/>
      <c r="C20" s="495"/>
      <c r="D20" s="495"/>
      <c r="E20" s="495"/>
      <c r="F20" s="207" t="s">
        <v>3</v>
      </c>
      <c r="G20" s="496"/>
      <c r="H20" s="497"/>
      <c r="I20" s="497"/>
      <c r="J20" s="497"/>
      <c r="K20" s="497"/>
      <c r="L20" s="207" t="s">
        <v>3</v>
      </c>
      <c r="O20" s="184"/>
      <c r="P20" s="498">
        <f>'経費科目別内訳書（実績報告）'!Q6</f>
        <v>0</v>
      </c>
      <c r="Q20" s="499"/>
      <c r="R20" s="499"/>
      <c r="S20" s="499"/>
      <c r="T20" s="499"/>
      <c r="U20" s="499"/>
      <c r="V20" s="499"/>
      <c r="W20" s="198" t="s">
        <v>8</v>
      </c>
      <c r="X20" s="498">
        <f>スタートアップ!T11</f>
        <v>0</v>
      </c>
      <c r="Y20" s="499"/>
      <c r="Z20" s="499"/>
      <c r="AA20" s="499"/>
      <c r="AB20" s="198" t="s">
        <v>14</v>
      </c>
      <c r="AC20" s="500"/>
      <c r="AD20" s="501"/>
      <c r="AE20" s="501"/>
      <c r="AF20" s="501"/>
      <c r="AG20" s="501"/>
      <c r="AH20" s="208"/>
      <c r="AI20" s="209" t="s">
        <v>22</v>
      </c>
      <c r="AJ20" s="210"/>
      <c r="AK20" s="34"/>
    </row>
    <row r="21" spans="1:42" ht="18.75" customHeight="1" x14ac:dyDescent="0.15">
      <c r="A21" s="211" t="s">
        <v>203</v>
      </c>
      <c r="B21" s="182"/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34"/>
    </row>
    <row r="22" spans="1:42" ht="18.75" customHeight="1" x14ac:dyDescent="0.15">
      <c r="A22" s="182"/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82"/>
      <c r="AK22" s="182"/>
      <c r="AL22" s="182"/>
      <c r="AM22" s="182"/>
      <c r="AN22" s="182"/>
      <c r="AO22" s="182"/>
      <c r="AP22" s="34"/>
    </row>
    <row r="23" spans="1:42" ht="18.75" customHeight="1" x14ac:dyDescent="0.15">
      <c r="A23" s="182"/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O23" s="182"/>
      <c r="AP23" s="34"/>
    </row>
    <row r="24" spans="1:42" ht="18.75" customHeight="1" x14ac:dyDescent="0.15">
      <c r="A24" s="182"/>
      <c r="B24" s="182"/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82"/>
      <c r="AK24" s="182"/>
      <c r="AL24" s="182"/>
      <c r="AM24" s="182"/>
      <c r="AN24" s="182"/>
      <c r="AO24" s="182"/>
      <c r="AP24" s="34"/>
    </row>
    <row r="25" spans="1:42" ht="18.75" customHeight="1" x14ac:dyDescent="0.15">
      <c r="A25" s="182"/>
      <c r="B25" s="182"/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  <c r="AJ25" s="182"/>
      <c r="AK25" s="182"/>
      <c r="AL25" s="182"/>
      <c r="AM25" s="182"/>
      <c r="AN25" s="182"/>
      <c r="AO25" s="182"/>
      <c r="AP25" s="34"/>
    </row>
    <row r="26" spans="1:42" ht="18.75" customHeight="1" x14ac:dyDescent="0.15">
      <c r="A26" s="182"/>
      <c r="B26" s="182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182"/>
      <c r="AM26" s="182"/>
      <c r="AN26" s="182"/>
      <c r="AO26" s="182"/>
      <c r="AP26" s="34"/>
    </row>
    <row r="27" spans="1:42" ht="18.75" customHeight="1" x14ac:dyDescent="0.15">
      <c r="A27" s="212">
        <v>200000</v>
      </c>
      <c r="B27" s="184">
        <v>1</v>
      </c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34"/>
    </row>
    <row r="28" spans="1:42" ht="18.75" customHeight="1" x14ac:dyDescent="0.15">
      <c r="A28" s="212">
        <v>100000</v>
      </c>
      <c r="B28" s="184">
        <v>2</v>
      </c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  <c r="AL28" s="182"/>
      <c r="AM28" s="182"/>
      <c r="AN28" s="182"/>
      <c r="AO28" s="182"/>
      <c r="AP28" s="34"/>
    </row>
    <row r="29" spans="1:42" ht="18.75" customHeight="1" x14ac:dyDescent="0.15">
      <c r="A29" s="212">
        <v>336000</v>
      </c>
      <c r="B29" s="184">
        <v>3</v>
      </c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82"/>
      <c r="AA29" s="182"/>
      <c r="AB29" s="182"/>
      <c r="AC29" s="182"/>
      <c r="AD29" s="182"/>
      <c r="AE29" s="182"/>
      <c r="AF29" s="182"/>
      <c r="AG29" s="182"/>
      <c r="AH29" s="182"/>
      <c r="AI29" s="182"/>
      <c r="AJ29" s="182"/>
      <c r="AK29" s="182"/>
      <c r="AL29" s="182"/>
      <c r="AM29" s="182"/>
      <c r="AN29" s="182"/>
      <c r="AO29" s="182"/>
      <c r="AP29" s="34"/>
    </row>
    <row r="30" spans="1:42" ht="18.75" customHeight="1" x14ac:dyDescent="0.15">
      <c r="A30" s="212">
        <v>432000</v>
      </c>
      <c r="B30" s="184">
        <v>4</v>
      </c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2"/>
      <c r="AA30" s="182"/>
      <c r="AB30" s="182"/>
      <c r="AC30" s="182"/>
      <c r="AD30" s="182"/>
      <c r="AE30" s="182"/>
      <c r="AF30" s="182"/>
      <c r="AG30" s="182"/>
      <c r="AH30" s="182"/>
      <c r="AI30" s="182"/>
      <c r="AJ30" s="182"/>
      <c r="AK30" s="182"/>
      <c r="AL30" s="182"/>
      <c r="AM30" s="182"/>
      <c r="AN30" s="182"/>
      <c r="AO30" s="182"/>
      <c r="AP30" s="34"/>
    </row>
    <row r="31" spans="1:42" ht="18.75" customHeight="1" x14ac:dyDescent="0.15">
      <c r="A31" s="213">
        <v>528000</v>
      </c>
      <c r="B31" s="200">
        <v>5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182"/>
      <c r="N31" s="182"/>
      <c r="O31" s="182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</row>
    <row r="32" spans="1:42" ht="18.75" customHeight="1" x14ac:dyDescent="0.15">
      <c r="B32" s="184">
        <v>6</v>
      </c>
      <c r="M32" s="34"/>
      <c r="N32" s="34"/>
      <c r="O32" s="34"/>
    </row>
    <row r="33" spans="2:2" ht="18.75" customHeight="1" x14ac:dyDescent="0.15">
      <c r="B33" s="184">
        <v>7</v>
      </c>
    </row>
    <row r="34" spans="2:2" ht="18.75" customHeight="1" x14ac:dyDescent="0.15">
      <c r="B34" s="184">
        <v>8</v>
      </c>
    </row>
    <row r="35" spans="2:2" ht="18.75" customHeight="1" x14ac:dyDescent="0.15">
      <c r="B35" s="184">
        <v>9</v>
      </c>
    </row>
    <row r="36" spans="2:2" ht="18.75" customHeight="1" x14ac:dyDescent="0.15">
      <c r="B36" s="184">
        <v>10</v>
      </c>
    </row>
    <row r="37" spans="2:2" ht="18.75" customHeight="1" x14ac:dyDescent="0.15">
      <c r="B37" s="184">
        <v>11</v>
      </c>
    </row>
    <row r="38" spans="2:2" ht="18.75" customHeight="1" x14ac:dyDescent="0.15">
      <c r="B38" s="184">
        <v>12</v>
      </c>
    </row>
  </sheetData>
  <mergeCells count="66">
    <mergeCell ref="AK4:AP5"/>
    <mergeCell ref="A20:E20"/>
    <mergeCell ref="G20:K20"/>
    <mergeCell ref="P20:V20"/>
    <mergeCell ref="X20:AA20"/>
    <mergeCell ref="AC20:AG20"/>
    <mergeCell ref="AK16:AP16"/>
    <mergeCell ref="AK17:AO17"/>
    <mergeCell ref="A19:F19"/>
    <mergeCell ref="G19:L19"/>
    <mergeCell ref="P19:W19"/>
    <mergeCell ref="X19:AB19"/>
    <mergeCell ref="AC19:AI19"/>
    <mergeCell ref="AE14:AJ14"/>
    <mergeCell ref="AK14:AP14"/>
    <mergeCell ref="A15:E15"/>
    <mergeCell ref="AK15:AO15"/>
    <mergeCell ref="A14:F14"/>
    <mergeCell ref="G14:L14"/>
    <mergeCell ref="M14:R14"/>
    <mergeCell ref="S14:X14"/>
    <mergeCell ref="Y14:AD14"/>
    <mergeCell ref="G15:K15"/>
    <mergeCell ref="M15:Q15"/>
    <mergeCell ref="S15:W15"/>
    <mergeCell ref="Y15:AC15"/>
    <mergeCell ref="AE15:AI15"/>
    <mergeCell ref="A11:E11"/>
    <mergeCell ref="G11:K11"/>
    <mergeCell ref="M11:Q11"/>
    <mergeCell ref="S11:W11"/>
    <mergeCell ref="Y11:AC11"/>
    <mergeCell ref="A10:F10"/>
    <mergeCell ref="G10:L10"/>
    <mergeCell ref="M10:R10"/>
    <mergeCell ref="S10:X10"/>
    <mergeCell ref="Y10:AD10"/>
    <mergeCell ref="T8:AQ8"/>
    <mergeCell ref="AE6:AI6"/>
    <mergeCell ref="AK6:AQ6"/>
    <mergeCell ref="A7:F7"/>
    <mergeCell ref="G7:K7"/>
    <mergeCell ref="M7:Q7"/>
    <mergeCell ref="S7:W7"/>
    <mergeCell ref="Y7:AC7"/>
    <mergeCell ref="AE7:AI7"/>
    <mergeCell ref="AK7:AO7"/>
    <mergeCell ref="A6:F6"/>
    <mergeCell ref="G6:K6"/>
    <mergeCell ref="M6:Q6"/>
    <mergeCell ref="S6:W6"/>
    <mergeCell ref="Y6:AC6"/>
    <mergeCell ref="AE4:AJ4"/>
    <mergeCell ref="A5:F5"/>
    <mergeCell ref="G5:K5"/>
    <mergeCell ref="M5:Q5"/>
    <mergeCell ref="S5:W5"/>
    <mergeCell ref="Y5:AC5"/>
    <mergeCell ref="AE5:AI5"/>
    <mergeCell ref="H2:I2"/>
    <mergeCell ref="M2:Z2"/>
    <mergeCell ref="A4:F4"/>
    <mergeCell ref="G4:L4"/>
    <mergeCell ref="M4:R4"/>
    <mergeCell ref="S4:X4"/>
    <mergeCell ref="Y4:AD4"/>
  </mergeCells>
  <phoneticPr fontId="1"/>
  <dataValidations count="1">
    <dataValidation type="list" allowBlank="1" showInputMessage="1" showErrorMessage="1" sqref="X20:AA20 AC20" xr:uid="{00000000-0002-0000-1B00-000000000000}">
      <formula1>$B$27:$B$38</formula1>
    </dataValidation>
  </dataValidations>
  <pageMargins left="0.7" right="0.7" top="0.75" bottom="0.75" header="0.3" footer="0.3"/>
  <pageSetup paperSize="9" scale="97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FF0000"/>
  </sheetPr>
  <dimension ref="B1:Q27"/>
  <sheetViews>
    <sheetView showGridLines="0" view="pageBreakPreview" topLeftCell="A11" zoomScale="80" zoomScaleNormal="80" zoomScaleSheetLayoutView="80" workbookViewId="0">
      <selection activeCell="BC7" sqref="BC7"/>
    </sheetView>
  </sheetViews>
  <sheetFormatPr defaultRowHeight="13.5" x14ac:dyDescent="0.15"/>
  <cols>
    <col min="1" max="1" width="1.375" style="32" customWidth="1"/>
    <col min="2" max="3" width="4.125" style="32" customWidth="1"/>
    <col min="4" max="4" width="15.125" style="32" customWidth="1"/>
    <col min="5" max="16" width="9.125" style="32" customWidth="1"/>
    <col min="17" max="17" width="9.25" style="32" customWidth="1"/>
    <col min="18" max="16384" width="9" style="32"/>
  </cols>
  <sheetData>
    <row r="1" spans="2:17" x14ac:dyDescent="0.15">
      <c r="Q1" s="138" t="s">
        <v>144</v>
      </c>
    </row>
    <row r="2" spans="2:17" ht="22.5" customHeight="1" x14ac:dyDescent="0.15">
      <c r="E2" s="139" t="s">
        <v>21</v>
      </c>
      <c r="F2" s="512">
        <f>スタートアップ!K6</f>
        <v>0</v>
      </c>
      <c r="G2" s="512"/>
      <c r="H2" s="512"/>
      <c r="I2" s="140"/>
      <c r="J2" s="140" t="s">
        <v>215</v>
      </c>
      <c r="K2" s="49"/>
      <c r="M2" s="31"/>
    </row>
    <row r="4" spans="2:17" x14ac:dyDescent="0.15">
      <c r="B4" s="513" t="str">
        <f>スタートアップ!M3</f>
        <v>令和　</v>
      </c>
      <c r="C4" s="513"/>
      <c r="D4" s="59" t="s">
        <v>296</v>
      </c>
    </row>
    <row r="5" spans="2:17" ht="30.75" customHeight="1" x14ac:dyDescent="0.15">
      <c r="B5" s="514"/>
      <c r="C5" s="514"/>
      <c r="D5" s="514"/>
      <c r="E5" s="141" t="s">
        <v>216</v>
      </c>
      <c r="F5" s="141" t="s">
        <v>218</v>
      </c>
      <c r="G5" s="141" t="s">
        <v>220</v>
      </c>
      <c r="H5" s="141" t="s">
        <v>221</v>
      </c>
      <c r="I5" s="141" t="s">
        <v>222</v>
      </c>
      <c r="J5" s="141" t="s">
        <v>223</v>
      </c>
      <c r="K5" s="141" t="s">
        <v>224</v>
      </c>
      <c r="L5" s="141" t="s">
        <v>217</v>
      </c>
      <c r="M5" s="141" t="s">
        <v>225</v>
      </c>
      <c r="N5" s="141" t="s">
        <v>227</v>
      </c>
      <c r="O5" s="141" t="s">
        <v>228</v>
      </c>
      <c r="P5" s="142" t="s">
        <v>230</v>
      </c>
      <c r="Q5" s="143" t="s">
        <v>92</v>
      </c>
    </row>
    <row r="6" spans="2:17" ht="21" customHeight="1" x14ac:dyDescent="0.15">
      <c r="B6" s="515" t="s">
        <v>348</v>
      </c>
      <c r="C6" s="515"/>
      <c r="D6" s="515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5"/>
      <c r="Q6" s="146">
        <f>SUM(E6:P6)</f>
        <v>0</v>
      </c>
    </row>
    <row r="7" spans="2:17" ht="21" customHeight="1" x14ac:dyDescent="0.15">
      <c r="B7" s="525" t="s">
        <v>106</v>
      </c>
      <c r="C7" s="516" t="s">
        <v>231</v>
      </c>
      <c r="D7" s="516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8"/>
      <c r="Q7" s="149">
        <f>SUM(E7:P7)</f>
        <v>0</v>
      </c>
    </row>
    <row r="8" spans="2:17" ht="21" customHeight="1" x14ac:dyDescent="0.15">
      <c r="B8" s="521"/>
      <c r="C8" s="299" t="s">
        <v>233</v>
      </c>
      <c r="D8" s="299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1"/>
      <c r="Q8" s="152">
        <f>SUM(E8:P8)</f>
        <v>0</v>
      </c>
    </row>
    <row r="9" spans="2:17" ht="21" customHeight="1" x14ac:dyDescent="0.15">
      <c r="B9" s="521"/>
      <c r="C9" s="299" t="s">
        <v>212</v>
      </c>
      <c r="D9" s="299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1"/>
      <c r="Q9" s="152">
        <f>SUM(E9:P9)</f>
        <v>0</v>
      </c>
    </row>
    <row r="10" spans="2:17" ht="21" customHeight="1" x14ac:dyDescent="0.15">
      <c r="B10" s="521"/>
      <c r="C10" s="523" t="s">
        <v>235</v>
      </c>
      <c r="D10" s="52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4"/>
      <c r="Q10" s="155">
        <f>SUM(E10:P10)</f>
        <v>0</v>
      </c>
    </row>
    <row r="11" spans="2:17" ht="21" customHeight="1" x14ac:dyDescent="0.15">
      <c r="B11" s="521"/>
      <c r="C11" s="516" t="s">
        <v>236</v>
      </c>
      <c r="D11" s="516"/>
      <c r="E11" s="156">
        <f t="shared" ref="E11:Q11" si="0">SUM(E7:E10)</f>
        <v>0</v>
      </c>
      <c r="F11" s="156">
        <f t="shared" si="0"/>
        <v>0</v>
      </c>
      <c r="G11" s="156">
        <f t="shared" si="0"/>
        <v>0</v>
      </c>
      <c r="H11" s="156">
        <f t="shared" si="0"/>
        <v>0</v>
      </c>
      <c r="I11" s="156">
        <f t="shared" si="0"/>
        <v>0</v>
      </c>
      <c r="J11" s="156">
        <f t="shared" si="0"/>
        <v>0</v>
      </c>
      <c r="K11" s="156">
        <f t="shared" si="0"/>
        <v>0</v>
      </c>
      <c r="L11" s="156">
        <f t="shared" si="0"/>
        <v>0</v>
      </c>
      <c r="M11" s="156">
        <f t="shared" si="0"/>
        <v>0</v>
      </c>
      <c r="N11" s="156">
        <f t="shared" si="0"/>
        <v>0</v>
      </c>
      <c r="O11" s="156">
        <f t="shared" si="0"/>
        <v>0</v>
      </c>
      <c r="P11" s="156">
        <f t="shared" si="0"/>
        <v>0</v>
      </c>
      <c r="Q11" s="157">
        <f t="shared" si="0"/>
        <v>0</v>
      </c>
    </row>
    <row r="12" spans="2:17" x14ac:dyDescent="0.15"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</row>
    <row r="13" spans="2:17" ht="30.75" customHeight="1" x14ac:dyDescent="0.15">
      <c r="B13" s="514"/>
      <c r="C13" s="524"/>
      <c r="D13" s="524"/>
      <c r="E13" s="159" t="s">
        <v>216</v>
      </c>
      <c r="F13" s="159" t="s">
        <v>218</v>
      </c>
      <c r="G13" s="159" t="s">
        <v>220</v>
      </c>
      <c r="H13" s="159" t="s">
        <v>221</v>
      </c>
      <c r="I13" s="159" t="s">
        <v>222</v>
      </c>
      <c r="J13" s="159" t="s">
        <v>223</v>
      </c>
      <c r="K13" s="159" t="s">
        <v>224</v>
      </c>
      <c r="L13" s="159" t="s">
        <v>217</v>
      </c>
      <c r="M13" s="159" t="s">
        <v>225</v>
      </c>
      <c r="N13" s="159" t="s">
        <v>227</v>
      </c>
      <c r="O13" s="159" t="s">
        <v>228</v>
      </c>
      <c r="P13" s="160" t="s">
        <v>230</v>
      </c>
      <c r="Q13" s="161" t="s">
        <v>92</v>
      </c>
    </row>
    <row r="14" spans="2:17" ht="21" customHeight="1" x14ac:dyDescent="0.15">
      <c r="B14" s="520" t="s">
        <v>79</v>
      </c>
      <c r="C14" s="517" t="s">
        <v>190</v>
      </c>
      <c r="D14" s="162" t="s">
        <v>237</v>
      </c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4"/>
      <c r="Q14" s="165">
        <f t="shared" ref="Q14:Q26" si="1">SUM(E14:P14)</f>
        <v>0</v>
      </c>
    </row>
    <row r="15" spans="2:17" ht="21" customHeight="1" x14ac:dyDescent="0.15">
      <c r="B15" s="520"/>
      <c r="C15" s="518"/>
      <c r="D15" s="119" t="s">
        <v>239</v>
      </c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1"/>
      <c r="Q15" s="166">
        <f t="shared" si="1"/>
        <v>0</v>
      </c>
    </row>
    <row r="16" spans="2:17" ht="21" customHeight="1" x14ac:dyDescent="0.15">
      <c r="B16" s="520"/>
      <c r="C16" s="518"/>
      <c r="D16" s="119" t="s">
        <v>209</v>
      </c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1"/>
      <c r="Q16" s="166">
        <f t="shared" si="1"/>
        <v>0</v>
      </c>
    </row>
    <row r="17" spans="2:17" ht="21" customHeight="1" x14ac:dyDescent="0.15">
      <c r="B17" s="520"/>
      <c r="C17" s="518"/>
      <c r="D17" s="167" t="s">
        <v>204</v>
      </c>
      <c r="E17" s="168"/>
      <c r="F17" s="168"/>
      <c r="G17" s="168"/>
      <c r="H17" s="153"/>
      <c r="I17" s="168"/>
      <c r="J17" s="168"/>
      <c r="K17" s="153"/>
      <c r="L17" s="153"/>
      <c r="M17" s="168"/>
      <c r="N17" s="168"/>
      <c r="O17" s="168"/>
      <c r="P17" s="169"/>
      <c r="Q17" s="170">
        <f t="shared" si="1"/>
        <v>0</v>
      </c>
    </row>
    <row r="18" spans="2:17" ht="21" customHeight="1" x14ac:dyDescent="0.15">
      <c r="B18" s="520"/>
      <c r="C18" s="519"/>
      <c r="D18" s="171" t="s">
        <v>92</v>
      </c>
      <c r="E18" s="172">
        <f t="shared" ref="E18:P18" si="2">SUM(E14:E17)</f>
        <v>0</v>
      </c>
      <c r="F18" s="172">
        <f t="shared" si="2"/>
        <v>0</v>
      </c>
      <c r="G18" s="172">
        <f t="shared" si="2"/>
        <v>0</v>
      </c>
      <c r="H18" s="172">
        <f t="shared" si="2"/>
        <v>0</v>
      </c>
      <c r="I18" s="172">
        <f t="shared" si="2"/>
        <v>0</v>
      </c>
      <c r="J18" s="172">
        <f t="shared" si="2"/>
        <v>0</v>
      </c>
      <c r="K18" s="172">
        <f t="shared" si="2"/>
        <v>0</v>
      </c>
      <c r="L18" s="172">
        <f t="shared" si="2"/>
        <v>0</v>
      </c>
      <c r="M18" s="172">
        <f t="shared" si="2"/>
        <v>0</v>
      </c>
      <c r="N18" s="172">
        <f t="shared" si="2"/>
        <v>0</v>
      </c>
      <c r="O18" s="172">
        <f t="shared" si="2"/>
        <v>0</v>
      </c>
      <c r="P18" s="172">
        <f t="shared" si="2"/>
        <v>0</v>
      </c>
      <c r="Q18" s="173">
        <f t="shared" si="1"/>
        <v>0</v>
      </c>
    </row>
    <row r="19" spans="2:17" ht="21" customHeight="1" x14ac:dyDescent="0.15">
      <c r="B19" s="520"/>
      <c r="C19" s="517" t="s">
        <v>142</v>
      </c>
      <c r="D19" s="162" t="s">
        <v>240</v>
      </c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74"/>
      <c r="Q19" s="165">
        <f t="shared" si="1"/>
        <v>0</v>
      </c>
    </row>
    <row r="20" spans="2:17" ht="21" customHeight="1" x14ac:dyDescent="0.15">
      <c r="B20" s="520"/>
      <c r="C20" s="518"/>
      <c r="D20" s="119" t="s">
        <v>239</v>
      </c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1"/>
      <c r="Q20" s="166">
        <f t="shared" si="1"/>
        <v>0</v>
      </c>
    </row>
    <row r="21" spans="2:17" ht="21" customHeight="1" x14ac:dyDescent="0.15">
      <c r="B21" s="520"/>
      <c r="C21" s="518"/>
      <c r="D21" s="119" t="s">
        <v>209</v>
      </c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1"/>
      <c r="Q21" s="166">
        <f t="shared" si="1"/>
        <v>0</v>
      </c>
    </row>
    <row r="22" spans="2:17" ht="21" customHeight="1" x14ac:dyDescent="0.15">
      <c r="B22" s="520"/>
      <c r="C22" s="518"/>
      <c r="D22" s="119" t="s">
        <v>241</v>
      </c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75"/>
      <c r="Q22" s="166">
        <f t="shared" si="1"/>
        <v>0</v>
      </c>
    </row>
    <row r="23" spans="2:17" ht="21" customHeight="1" x14ac:dyDescent="0.15">
      <c r="B23" s="520"/>
      <c r="C23" s="518"/>
      <c r="D23" s="119" t="s">
        <v>259</v>
      </c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1"/>
      <c r="Q23" s="166">
        <f t="shared" si="1"/>
        <v>0</v>
      </c>
    </row>
    <row r="24" spans="2:17" ht="21" customHeight="1" x14ac:dyDescent="0.15">
      <c r="B24" s="520"/>
      <c r="C24" s="518"/>
      <c r="D24" s="119" t="s">
        <v>340</v>
      </c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1"/>
      <c r="Q24" s="166">
        <f t="shared" si="1"/>
        <v>0</v>
      </c>
    </row>
    <row r="25" spans="2:17" ht="21" customHeight="1" x14ac:dyDescent="0.15">
      <c r="B25" s="520"/>
      <c r="C25" s="522"/>
      <c r="D25" s="176" t="s">
        <v>126</v>
      </c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9"/>
      <c r="Q25" s="170">
        <f t="shared" si="1"/>
        <v>0</v>
      </c>
    </row>
    <row r="26" spans="2:17" ht="21" customHeight="1" x14ac:dyDescent="0.15">
      <c r="B26" s="520"/>
      <c r="C26" s="519"/>
      <c r="D26" s="177" t="s">
        <v>92</v>
      </c>
      <c r="E26" s="172">
        <f t="shared" ref="E26:P26" si="3">SUM(E19:E25)</f>
        <v>0</v>
      </c>
      <c r="F26" s="172">
        <f t="shared" si="3"/>
        <v>0</v>
      </c>
      <c r="G26" s="172">
        <f t="shared" si="3"/>
        <v>0</v>
      </c>
      <c r="H26" s="172">
        <f t="shared" si="3"/>
        <v>0</v>
      </c>
      <c r="I26" s="172">
        <f t="shared" si="3"/>
        <v>0</v>
      </c>
      <c r="J26" s="172">
        <f t="shared" si="3"/>
        <v>0</v>
      </c>
      <c r="K26" s="172">
        <f t="shared" si="3"/>
        <v>0</v>
      </c>
      <c r="L26" s="172">
        <f t="shared" si="3"/>
        <v>0</v>
      </c>
      <c r="M26" s="172">
        <f t="shared" si="3"/>
        <v>0</v>
      </c>
      <c r="N26" s="172">
        <f t="shared" si="3"/>
        <v>0</v>
      </c>
      <c r="O26" s="172">
        <f t="shared" si="3"/>
        <v>0</v>
      </c>
      <c r="P26" s="178">
        <f t="shared" si="3"/>
        <v>0</v>
      </c>
      <c r="Q26" s="173">
        <f t="shared" si="1"/>
        <v>0</v>
      </c>
    </row>
    <row r="27" spans="2:17" ht="21" customHeight="1" x14ac:dyDescent="0.15">
      <c r="B27" s="521"/>
      <c r="C27" s="179"/>
      <c r="D27" s="180" t="s">
        <v>176</v>
      </c>
      <c r="E27" s="156">
        <f t="shared" ref="E27:P27" si="4">SUM(E18,E26)</f>
        <v>0</v>
      </c>
      <c r="F27" s="156">
        <f t="shared" si="4"/>
        <v>0</v>
      </c>
      <c r="G27" s="156">
        <f t="shared" si="4"/>
        <v>0</v>
      </c>
      <c r="H27" s="156">
        <f t="shared" si="4"/>
        <v>0</v>
      </c>
      <c r="I27" s="156">
        <f t="shared" si="4"/>
        <v>0</v>
      </c>
      <c r="J27" s="156">
        <f t="shared" si="4"/>
        <v>0</v>
      </c>
      <c r="K27" s="156">
        <f t="shared" si="4"/>
        <v>0</v>
      </c>
      <c r="L27" s="156">
        <f t="shared" si="4"/>
        <v>0</v>
      </c>
      <c r="M27" s="156">
        <f t="shared" si="4"/>
        <v>0</v>
      </c>
      <c r="N27" s="156">
        <f t="shared" si="4"/>
        <v>0</v>
      </c>
      <c r="O27" s="156">
        <f t="shared" si="4"/>
        <v>0</v>
      </c>
      <c r="P27" s="156">
        <f t="shared" si="4"/>
        <v>0</v>
      </c>
      <c r="Q27" s="181">
        <f>Q18+Q26</f>
        <v>0</v>
      </c>
    </row>
  </sheetData>
  <mergeCells count="14">
    <mergeCell ref="C14:C18"/>
    <mergeCell ref="B14:B27"/>
    <mergeCell ref="C19:C26"/>
    <mergeCell ref="C8:D8"/>
    <mergeCell ref="C9:D9"/>
    <mergeCell ref="C10:D10"/>
    <mergeCell ref="C11:D11"/>
    <mergeCell ref="B13:D13"/>
    <mergeCell ref="B7:B11"/>
    <mergeCell ref="F2:H2"/>
    <mergeCell ref="B4:C4"/>
    <mergeCell ref="B5:D5"/>
    <mergeCell ref="B6:D6"/>
    <mergeCell ref="C7:D7"/>
  </mergeCells>
  <phoneticPr fontId="1"/>
  <pageMargins left="0.7" right="0.7" top="0.75" bottom="0.75" header="0.3" footer="0.3"/>
  <pageSetup paperSize="9" scale="9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AP34"/>
  <sheetViews>
    <sheetView showGridLines="0" view="pageBreakPreview" topLeftCell="A20" zoomScaleNormal="90" zoomScaleSheetLayoutView="100" workbookViewId="0">
      <selection activeCell="AN14" sqref="AN14:AT14"/>
    </sheetView>
  </sheetViews>
  <sheetFormatPr defaultColWidth="3.125" defaultRowHeight="18.75" customHeight="1" x14ac:dyDescent="0.15"/>
  <cols>
    <col min="1" max="16384" width="3.125" style="32"/>
  </cols>
  <sheetData>
    <row r="1" spans="1:42" ht="18.75" customHeight="1" x14ac:dyDescent="0.15">
      <c r="AP1" s="55"/>
    </row>
    <row r="2" spans="1:42" ht="18.75" customHeight="1" x14ac:dyDescent="0.15">
      <c r="M2" s="56"/>
      <c r="N2" s="239" t="str">
        <f>スタートアップ!M3</f>
        <v>令和　</v>
      </c>
      <c r="O2" s="239"/>
      <c r="P2" s="32" t="s">
        <v>368</v>
      </c>
    </row>
    <row r="3" spans="1:42" ht="18.75" customHeight="1" x14ac:dyDescent="0.15">
      <c r="A3" s="57"/>
      <c r="B3" s="57"/>
      <c r="C3" s="58"/>
      <c r="D3" s="58"/>
      <c r="E3" s="59" t="s">
        <v>130</v>
      </c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</row>
    <row r="4" spans="1:42" ht="21.95" customHeight="1" x14ac:dyDescent="0.15">
      <c r="B4" s="240" t="s">
        <v>21</v>
      </c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2"/>
      <c r="P4" s="240" t="s">
        <v>9</v>
      </c>
      <c r="Q4" s="241"/>
      <c r="R4" s="241"/>
      <c r="S4" s="241"/>
      <c r="T4" s="241"/>
      <c r="U4" s="241"/>
      <c r="V4" s="241"/>
      <c r="W4" s="242"/>
      <c r="Z4" s="240" t="s">
        <v>24</v>
      </c>
      <c r="AA4" s="241"/>
      <c r="AB4" s="241"/>
      <c r="AC4" s="241"/>
      <c r="AD4" s="241"/>
      <c r="AE4" s="241"/>
      <c r="AF4" s="242"/>
      <c r="AG4" s="240" t="s">
        <v>182</v>
      </c>
      <c r="AH4" s="241"/>
      <c r="AI4" s="241"/>
      <c r="AJ4" s="241"/>
      <c r="AK4" s="241"/>
      <c r="AL4" s="241"/>
      <c r="AM4" s="242"/>
    </row>
    <row r="5" spans="1:42" ht="30" customHeight="1" x14ac:dyDescent="0.15">
      <c r="B5" s="243">
        <f>スタートアップ!K6</f>
        <v>0</v>
      </c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5"/>
      <c r="P5" s="243">
        <f>COUNT(D7,N7,X7,AH7,D22,N22,X22,AH22,#REF!,#REF!,#REF!,#REF!,#REF!,#REF!,#REF!,#REF!,#REF!,#REF!,#REF!,#REF!,#REF!,#REF!,#REF!,#REF!,#REF!,#REF!,#REF!,#REF!,#REF!,#REF!,#REF!,#REF!,#REF!,#REF!,#REF!,#REF!,#REF!,#REF!,#REF!,#REF!,#REF!,#REF!,#REF!,#REF!,#REF!,#REF!,#REF!,#REF!,#REF!,#REF!,#REF!,#REF!)</f>
        <v>0</v>
      </c>
      <c r="Q5" s="244"/>
      <c r="R5" s="244"/>
      <c r="S5" s="244"/>
      <c r="T5" s="244"/>
      <c r="U5" s="244"/>
      <c r="V5" s="244"/>
      <c r="W5" s="60" t="s">
        <v>30</v>
      </c>
      <c r="Z5" s="243">
        <f>SUM(F13,P13,Z13,AJ13,F28,P28,Z28,AJ28)</f>
        <v>0</v>
      </c>
      <c r="AA5" s="244"/>
      <c r="AB5" s="244"/>
      <c r="AC5" s="244"/>
      <c r="AD5" s="244"/>
      <c r="AE5" s="244"/>
      <c r="AF5" s="60" t="s">
        <v>8</v>
      </c>
      <c r="AG5" s="243">
        <f>SUM(F14,P14,Z14,AJ14,F29,P29,Z29,AJ29)</f>
        <v>0</v>
      </c>
      <c r="AH5" s="244"/>
      <c r="AI5" s="244"/>
      <c r="AJ5" s="244"/>
      <c r="AK5" s="244"/>
      <c r="AL5" s="244"/>
      <c r="AM5" s="60" t="s">
        <v>8</v>
      </c>
    </row>
    <row r="6" spans="1:42" ht="18.75" customHeight="1" x14ac:dyDescent="0.15"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P6" s="57"/>
      <c r="Q6" s="57"/>
      <c r="R6" s="57"/>
      <c r="S6" s="57"/>
      <c r="T6" s="57"/>
      <c r="U6" s="57"/>
      <c r="V6" s="57"/>
      <c r="Z6" s="57"/>
      <c r="AA6" s="57"/>
      <c r="AB6" s="57"/>
      <c r="AC6" s="57"/>
      <c r="AD6" s="57"/>
      <c r="AE6" s="57"/>
      <c r="AG6" s="57"/>
      <c r="AH6" s="57"/>
      <c r="AI6" s="57"/>
      <c r="AJ6" s="57"/>
      <c r="AK6" s="57"/>
      <c r="AL6" s="57"/>
    </row>
    <row r="7" spans="1:42" ht="30" customHeight="1" x14ac:dyDescent="0.15">
      <c r="B7" s="246" t="s">
        <v>178</v>
      </c>
      <c r="C7" s="247"/>
      <c r="D7" s="248"/>
      <c r="E7" s="248"/>
      <c r="F7" s="248"/>
      <c r="G7" s="248"/>
      <c r="H7" s="248"/>
      <c r="I7" s="248"/>
      <c r="J7" s="249"/>
      <c r="K7" s="57"/>
      <c r="L7" s="246" t="s">
        <v>178</v>
      </c>
      <c r="M7" s="247"/>
      <c r="N7" s="248"/>
      <c r="O7" s="248"/>
      <c r="P7" s="248"/>
      <c r="Q7" s="248"/>
      <c r="R7" s="248"/>
      <c r="S7" s="248"/>
      <c r="T7" s="249"/>
      <c r="U7" s="57"/>
      <c r="V7" s="246" t="s">
        <v>178</v>
      </c>
      <c r="W7" s="247"/>
      <c r="X7" s="248"/>
      <c r="Y7" s="248"/>
      <c r="Z7" s="248"/>
      <c r="AA7" s="248"/>
      <c r="AB7" s="248"/>
      <c r="AC7" s="248"/>
      <c r="AD7" s="249"/>
      <c r="AE7" s="57"/>
      <c r="AF7" s="246" t="s">
        <v>178</v>
      </c>
      <c r="AG7" s="247"/>
      <c r="AH7" s="248"/>
      <c r="AI7" s="248"/>
      <c r="AJ7" s="248"/>
      <c r="AK7" s="248"/>
      <c r="AL7" s="248"/>
      <c r="AM7" s="248"/>
      <c r="AN7" s="249"/>
    </row>
    <row r="8" spans="1:42" ht="30" customHeight="1" x14ac:dyDescent="0.15">
      <c r="B8" s="250"/>
      <c r="C8" s="251"/>
      <c r="D8" s="61" t="s">
        <v>14</v>
      </c>
      <c r="E8" s="251"/>
      <c r="F8" s="251"/>
      <c r="G8" s="61" t="s">
        <v>36</v>
      </c>
      <c r="H8" s="62"/>
      <c r="I8" s="252" t="s">
        <v>18</v>
      </c>
      <c r="J8" s="253"/>
      <c r="K8" s="57"/>
      <c r="L8" s="250"/>
      <c r="M8" s="251"/>
      <c r="N8" s="61" t="s">
        <v>14</v>
      </c>
      <c r="O8" s="251"/>
      <c r="P8" s="251"/>
      <c r="Q8" s="61" t="s">
        <v>36</v>
      </c>
      <c r="R8" s="62"/>
      <c r="S8" s="252" t="s">
        <v>18</v>
      </c>
      <c r="T8" s="253"/>
      <c r="U8" s="57"/>
      <c r="V8" s="250"/>
      <c r="W8" s="251"/>
      <c r="X8" s="61" t="s">
        <v>14</v>
      </c>
      <c r="Y8" s="251"/>
      <c r="Z8" s="251"/>
      <c r="AA8" s="61" t="s">
        <v>36</v>
      </c>
      <c r="AB8" s="62"/>
      <c r="AC8" s="252" t="s">
        <v>18</v>
      </c>
      <c r="AD8" s="253"/>
      <c r="AE8" s="57"/>
      <c r="AF8" s="250"/>
      <c r="AG8" s="251"/>
      <c r="AH8" s="61" t="s">
        <v>14</v>
      </c>
      <c r="AI8" s="251"/>
      <c r="AJ8" s="251"/>
      <c r="AK8" s="61" t="s">
        <v>36</v>
      </c>
      <c r="AL8" s="62"/>
      <c r="AM8" s="252" t="s">
        <v>18</v>
      </c>
      <c r="AN8" s="253"/>
    </row>
    <row r="9" spans="1:42" ht="30" customHeight="1" x14ac:dyDescent="0.15">
      <c r="B9" s="254"/>
      <c r="C9" s="255"/>
      <c r="D9" s="57" t="s">
        <v>25</v>
      </c>
      <c r="E9" s="255"/>
      <c r="F9" s="255"/>
      <c r="G9" s="59" t="s">
        <v>2</v>
      </c>
      <c r="H9" s="57"/>
      <c r="I9" s="57"/>
      <c r="J9" s="63"/>
      <c r="K9" s="57"/>
      <c r="L9" s="254"/>
      <c r="M9" s="255"/>
      <c r="N9" s="57" t="s">
        <v>25</v>
      </c>
      <c r="O9" s="255"/>
      <c r="P9" s="255"/>
      <c r="Q9" s="59" t="s">
        <v>2</v>
      </c>
      <c r="R9" s="57"/>
      <c r="S9" s="57"/>
      <c r="T9" s="63"/>
      <c r="U9" s="57"/>
      <c r="V9" s="254"/>
      <c r="W9" s="255"/>
      <c r="X9" s="57" t="s">
        <v>25</v>
      </c>
      <c r="Y9" s="255"/>
      <c r="Z9" s="255"/>
      <c r="AA9" s="59" t="s">
        <v>2</v>
      </c>
      <c r="AB9" s="57"/>
      <c r="AC9" s="57"/>
      <c r="AD9" s="63"/>
      <c r="AE9" s="57"/>
      <c r="AF9" s="254"/>
      <c r="AG9" s="255"/>
      <c r="AH9" s="57" t="s">
        <v>25</v>
      </c>
      <c r="AI9" s="255"/>
      <c r="AJ9" s="255"/>
      <c r="AK9" s="59" t="s">
        <v>2</v>
      </c>
      <c r="AL9" s="57"/>
      <c r="AM9" s="57"/>
      <c r="AN9" s="63"/>
    </row>
    <row r="10" spans="1:42" ht="30" customHeight="1" x14ac:dyDescent="0.15">
      <c r="B10" s="64"/>
      <c r="C10" s="65"/>
      <c r="D10" s="256"/>
      <c r="E10" s="256"/>
      <c r="F10" s="65" t="s">
        <v>25</v>
      </c>
      <c r="G10" s="256"/>
      <c r="H10" s="256"/>
      <c r="I10" s="65" t="s">
        <v>53</v>
      </c>
      <c r="J10" s="66"/>
      <c r="K10" s="57"/>
      <c r="L10" s="64"/>
      <c r="M10" s="65"/>
      <c r="N10" s="256"/>
      <c r="O10" s="256"/>
      <c r="P10" s="65" t="s">
        <v>25</v>
      </c>
      <c r="Q10" s="256"/>
      <c r="R10" s="256"/>
      <c r="S10" s="65" t="s">
        <v>53</v>
      </c>
      <c r="T10" s="66"/>
      <c r="U10" s="57"/>
      <c r="V10" s="64"/>
      <c r="W10" s="65"/>
      <c r="X10" s="256"/>
      <c r="Y10" s="256"/>
      <c r="Z10" s="65" t="s">
        <v>25</v>
      </c>
      <c r="AA10" s="256"/>
      <c r="AB10" s="256"/>
      <c r="AC10" s="65" t="s">
        <v>53</v>
      </c>
      <c r="AD10" s="66"/>
      <c r="AE10" s="57"/>
      <c r="AF10" s="64"/>
      <c r="AG10" s="65"/>
      <c r="AH10" s="256"/>
      <c r="AI10" s="256"/>
      <c r="AJ10" s="65" t="s">
        <v>25</v>
      </c>
      <c r="AK10" s="256"/>
      <c r="AL10" s="256"/>
      <c r="AM10" s="65" t="s">
        <v>53</v>
      </c>
      <c r="AN10" s="66"/>
    </row>
    <row r="11" spans="1:42" ht="30" customHeight="1" x14ac:dyDescent="0.15">
      <c r="B11" s="240" t="s">
        <v>38</v>
      </c>
      <c r="C11" s="242"/>
      <c r="D11" s="250"/>
      <c r="E11" s="251"/>
      <c r="F11" s="251"/>
      <c r="G11" s="251"/>
      <c r="H11" s="251"/>
      <c r="I11" s="251"/>
      <c r="J11" s="257"/>
      <c r="K11" s="57"/>
      <c r="L11" s="240" t="s">
        <v>38</v>
      </c>
      <c r="M11" s="242"/>
      <c r="N11" s="250"/>
      <c r="O11" s="251"/>
      <c r="P11" s="251"/>
      <c r="Q11" s="251"/>
      <c r="R11" s="251"/>
      <c r="S11" s="251"/>
      <c r="T11" s="257"/>
      <c r="U11" s="57"/>
      <c r="V11" s="240" t="s">
        <v>38</v>
      </c>
      <c r="W11" s="242"/>
      <c r="X11" s="250"/>
      <c r="Y11" s="251"/>
      <c r="Z11" s="251"/>
      <c r="AA11" s="251"/>
      <c r="AB11" s="251"/>
      <c r="AC11" s="251"/>
      <c r="AD11" s="257"/>
      <c r="AE11" s="57"/>
      <c r="AF11" s="240" t="s">
        <v>38</v>
      </c>
      <c r="AG11" s="242"/>
      <c r="AH11" s="250"/>
      <c r="AI11" s="251"/>
      <c r="AJ11" s="251"/>
      <c r="AK11" s="251"/>
      <c r="AL11" s="251"/>
      <c r="AM11" s="251"/>
      <c r="AN11" s="257"/>
    </row>
    <row r="12" spans="1:42" ht="30" customHeight="1" x14ac:dyDescent="0.15">
      <c r="B12" s="240" t="s">
        <v>41</v>
      </c>
      <c r="C12" s="242"/>
      <c r="D12" s="250"/>
      <c r="E12" s="251"/>
      <c r="F12" s="251"/>
      <c r="G12" s="251"/>
      <c r="H12" s="251"/>
      <c r="I12" s="251"/>
      <c r="J12" s="257"/>
      <c r="K12" s="57"/>
      <c r="L12" s="240" t="s">
        <v>41</v>
      </c>
      <c r="M12" s="242"/>
      <c r="N12" s="250"/>
      <c r="O12" s="251"/>
      <c r="P12" s="251"/>
      <c r="Q12" s="251"/>
      <c r="R12" s="251"/>
      <c r="S12" s="251"/>
      <c r="T12" s="257"/>
      <c r="U12" s="57"/>
      <c r="V12" s="240" t="s">
        <v>41</v>
      </c>
      <c r="W12" s="242"/>
      <c r="X12" s="250"/>
      <c r="Y12" s="251"/>
      <c r="Z12" s="251"/>
      <c r="AA12" s="251"/>
      <c r="AB12" s="251"/>
      <c r="AC12" s="251"/>
      <c r="AD12" s="257"/>
      <c r="AE12" s="57"/>
      <c r="AF12" s="240" t="s">
        <v>41</v>
      </c>
      <c r="AG12" s="242"/>
      <c r="AH12" s="250"/>
      <c r="AI12" s="251"/>
      <c r="AJ12" s="251"/>
      <c r="AK12" s="251"/>
      <c r="AL12" s="251"/>
      <c r="AM12" s="251"/>
      <c r="AN12" s="257"/>
    </row>
    <row r="13" spans="1:42" ht="30" customHeight="1" x14ac:dyDescent="0.15">
      <c r="B13" s="240" t="s">
        <v>44</v>
      </c>
      <c r="C13" s="241"/>
      <c r="D13" s="241"/>
      <c r="E13" s="242"/>
      <c r="F13" s="250"/>
      <c r="G13" s="251"/>
      <c r="H13" s="251"/>
      <c r="I13" s="251"/>
      <c r="J13" s="67" t="s">
        <v>8</v>
      </c>
      <c r="K13" s="57"/>
      <c r="L13" s="240" t="s">
        <v>44</v>
      </c>
      <c r="M13" s="241"/>
      <c r="N13" s="241"/>
      <c r="O13" s="242"/>
      <c r="P13" s="250"/>
      <c r="Q13" s="251"/>
      <c r="R13" s="251"/>
      <c r="S13" s="251"/>
      <c r="T13" s="67" t="s">
        <v>8</v>
      </c>
      <c r="U13" s="57"/>
      <c r="V13" s="240" t="s">
        <v>44</v>
      </c>
      <c r="W13" s="241"/>
      <c r="X13" s="241"/>
      <c r="Y13" s="242"/>
      <c r="Z13" s="250"/>
      <c r="AA13" s="251"/>
      <c r="AB13" s="251"/>
      <c r="AC13" s="251"/>
      <c r="AD13" s="67" t="s">
        <v>8</v>
      </c>
      <c r="AE13" s="57"/>
      <c r="AF13" s="240" t="s">
        <v>44</v>
      </c>
      <c r="AG13" s="241"/>
      <c r="AH13" s="241"/>
      <c r="AI13" s="242"/>
      <c r="AJ13" s="250"/>
      <c r="AK13" s="251"/>
      <c r="AL13" s="251"/>
      <c r="AM13" s="251"/>
      <c r="AN13" s="67" t="s">
        <v>8</v>
      </c>
    </row>
    <row r="14" spans="1:42" ht="30" customHeight="1" x14ac:dyDescent="0.15">
      <c r="B14" s="258" t="s">
        <v>342</v>
      </c>
      <c r="C14" s="259"/>
      <c r="D14" s="259"/>
      <c r="E14" s="260"/>
      <c r="F14" s="250"/>
      <c r="G14" s="251"/>
      <c r="H14" s="251"/>
      <c r="I14" s="251"/>
      <c r="J14" s="67" t="s">
        <v>8</v>
      </c>
      <c r="K14" s="57"/>
      <c r="L14" s="258" t="s">
        <v>342</v>
      </c>
      <c r="M14" s="259"/>
      <c r="N14" s="259"/>
      <c r="O14" s="260"/>
      <c r="P14" s="250"/>
      <c r="Q14" s="251"/>
      <c r="R14" s="251"/>
      <c r="S14" s="251"/>
      <c r="T14" s="67" t="s">
        <v>8</v>
      </c>
      <c r="U14" s="57"/>
      <c r="V14" s="258" t="s">
        <v>342</v>
      </c>
      <c r="W14" s="259"/>
      <c r="X14" s="259"/>
      <c r="Y14" s="260"/>
      <c r="Z14" s="250"/>
      <c r="AA14" s="251"/>
      <c r="AB14" s="251"/>
      <c r="AC14" s="251"/>
      <c r="AD14" s="67" t="s">
        <v>8</v>
      </c>
      <c r="AE14" s="57"/>
      <c r="AF14" s="258" t="s">
        <v>342</v>
      </c>
      <c r="AG14" s="259"/>
      <c r="AH14" s="259"/>
      <c r="AI14" s="260"/>
      <c r="AJ14" s="250"/>
      <c r="AK14" s="251"/>
      <c r="AL14" s="251"/>
      <c r="AM14" s="251"/>
      <c r="AN14" s="67" t="s">
        <v>8</v>
      </c>
    </row>
    <row r="15" spans="1:42" ht="30" customHeight="1" x14ac:dyDescent="0.15">
      <c r="B15" s="261" t="s">
        <v>191</v>
      </c>
      <c r="C15" s="252"/>
      <c r="D15" s="252"/>
      <c r="E15" s="252"/>
      <c r="F15" s="252"/>
      <c r="G15" s="252"/>
      <c r="H15" s="252"/>
      <c r="I15" s="252"/>
      <c r="J15" s="253"/>
      <c r="K15" s="57"/>
      <c r="L15" s="261" t="s">
        <v>191</v>
      </c>
      <c r="M15" s="252"/>
      <c r="N15" s="252"/>
      <c r="O15" s="252"/>
      <c r="P15" s="252"/>
      <c r="Q15" s="252"/>
      <c r="R15" s="252"/>
      <c r="S15" s="252"/>
      <c r="T15" s="253"/>
      <c r="U15" s="57"/>
      <c r="V15" s="261" t="s">
        <v>191</v>
      </c>
      <c r="W15" s="252"/>
      <c r="X15" s="252"/>
      <c r="Y15" s="252"/>
      <c r="Z15" s="252"/>
      <c r="AA15" s="252"/>
      <c r="AB15" s="252"/>
      <c r="AC15" s="252"/>
      <c r="AD15" s="253"/>
      <c r="AE15" s="57"/>
      <c r="AF15" s="261" t="s">
        <v>191</v>
      </c>
      <c r="AG15" s="252"/>
      <c r="AH15" s="252"/>
      <c r="AI15" s="252"/>
      <c r="AJ15" s="252"/>
      <c r="AK15" s="252"/>
      <c r="AL15" s="252"/>
      <c r="AM15" s="252"/>
      <c r="AN15" s="253"/>
    </row>
    <row r="16" spans="1:42" ht="30" customHeight="1" x14ac:dyDescent="0.15">
      <c r="B16" s="262"/>
      <c r="C16" s="263"/>
      <c r="D16" s="263"/>
      <c r="E16" s="263"/>
      <c r="F16" s="263"/>
      <c r="G16" s="263"/>
      <c r="H16" s="263"/>
      <c r="I16" s="263"/>
      <c r="J16" s="264"/>
      <c r="K16" s="57"/>
      <c r="L16" s="265"/>
      <c r="M16" s="271"/>
      <c r="N16" s="271"/>
      <c r="O16" s="271"/>
      <c r="P16" s="271"/>
      <c r="Q16" s="271"/>
      <c r="R16" s="271"/>
      <c r="S16" s="271"/>
      <c r="T16" s="272"/>
      <c r="U16" s="57"/>
      <c r="V16" s="262"/>
      <c r="W16" s="263"/>
      <c r="X16" s="263"/>
      <c r="Y16" s="263"/>
      <c r="Z16" s="263"/>
      <c r="AA16" s="263"/>
      <c r="AB16" s="263"/>
      <c r="AC16" s="263"/>
      <c r="AD16" s="264"/>
      <c r="AE16" s="57"/>
      <c r="AF16" s="262"/>
      <c r="AG16" s="263"/>
      <c r="AH16" s="263"/>
      <c r="AI16" s="263"/>
      <c r="AJ16" s="263"/>
      <c r="AK16" s="263"/>
      <c r="AL16" s="263"/>
      <c r="AM16" s="263"/>
      <c r="AN16" s="264"/>
    </row>
    <row r="17" spans="2:40" ht="30" customHeight="1" x14ac:dyDescent="0.15">
      <c r="B17" s="265"/>
      <c r="C17" s="266"/>
      <c r="D17" s="266"/>
      <c r="E17" s="266"/>
      <c r="F17" s="266"/>
      <c r="G17" s="266"/>
      <c r="H17" s="266"/>
      <c r="I17" s="266"/>
      <c r="J17" s="267"/>
      <c r="K17" s="57"/>
      <c r="L17" s="273"/>
      <c r="M17" s="271"/>
      <c r="N17" s="271"/>
      <c r="O17" s="271"/>
      <c r="P17" s="271"/>
      <c r="Q17" s="271"/>
      <c r="R17" s="271"/>
      <c r="S17" s="271"/>
      <c r="T17" s="272"/>
      <c r="U17" s="57"/>
      <c r="V17" s="265"/>
      <c r="W17" s="266"/>
      <c r="X17" s="266"/>
      <c r="Y17" s="266"/>
      <c r="Z17" s="266"/>
      <c r="AA17" s="266"/>
      <c r="AB17" s="266"/>
      <c r="AC17" s="266"/>
      <c r="AD17" s="267"/>
      <c r="AE17" s="57"/>
      <c r="AF17" s="265"/>
      <c r="AG17" s="266"/>
      <c r="AH17" s="266"/>
      <c r="AI17" s="266"/>
      <c r="AJ17" s="266"/>
      <c r="AK17" s="266"/>
      <c r="AL17" s="266"/>
      <c r="AM17" s="266"/>
      <c r="AN17" s="267"/>
    </row>
    <row r="18" spans="2:40" ht="30" customHeight="1" x14ac:dyDescent="0.15">
      <c r="B18" s="265"/>
      <c r="C18" s="266"/>
      <c r="D18" s="266"/>
      <c r="E18" s="266"/>
      <c r="F18" s="266"/>
      <c r="G18" s="266"/>
      <c r="H18" s="266"/>
      <c r="I18" s="266"/>
      <c r="J18" s="267"/>
      <c r="K18" s="57"/>
      <c r="L18" s="273"/>
      <c r="M18" s="271"/>
      <c r="N18" s="271"/>
      <c r="O18" s="271"/>
      <c r="P18" s="271"/>
      <c r="Q18" s="271"/>
      <c r="R18" s="271"/>
      <c r="S18" s="271"/>
      <c r="T18" s="272"/>
      <c r="U18" s="57"/>
      <c r="V18" s="265"/>
      <c r="W18" s="266"/>
      <c r="X18" s="266"/>
      <c r="Y18" s="266"/>
      <c r="Z18" s="266"/>
      <c r="AA18" s="266"/>
      <c r="AB18" s="266"/>
      <c r="AC18" s="266"/>
      <c r="AD18" s="267"/>
      <c r="AE18" s="57"/>
      <c r="AF18" s="265"/>
      <c r="AG18" s="266"/>
      <c r="AH18" s="266"/>
      <c r="AI18" s="266"/>
      <c r="AJ18" s="266"/>
      <c r="AK18" s="266"/>
      <c r="AL18" s="266"/>
      <c r="AM18" s="266"/>
      <c r="AN18" s="267"/>
    </row>
    <row r="19" spans="2:40" ht="30" customHeight="1" x14ac:dyDescent="0.15">
      <c r="B19" s="268"/>
      <c r="C19" s="269"/>
      <c r="D19" s="269"/>
      <c r="E19" s="269"/>
      <c r="F19" s="269"/>
      <c r="G19" s="269"/>
      <c r="H19" s="269"/>
      <c r="I19" s="269"/>
      <c r="J19" s="270"/>
      <c r="K19" s="57"/>
      <c r="L19" s="274"/>
      <c r="M19" s="275"/>
      <c r="N19" s="275"/>
      <c r="O19" s="275"/>
      <c r="P19" s="275"/>
      <c r="Q19" s="275"/>
      <c r="R19" s="275"/>
      <c r="S19" s="275"/>
      <c r="T19" s="276"/>
      <c r="U19" s="57"/>
      <c r="V19" s="268"/>
      <c r="W19" s="269"/>
      <c r="X19" s="269"/>
      <c r="Y19" s="269"/>
      <c r="Z19" s="269"/>
      <c r="AA19" s="269"/>
      <c r="AB19" s="269"/>
      <c r="AC19" s="269"/>
      <c r="AD19" s="270"/>
      <c r="AE19" s="57"/>
      <c r="AF19" s="268"/>
      <c r="AG19" s="269"/>
      <c r="AH19" s="269"/>
      <c r="AI19" s="269"/>
      <c r="AJ19" s="269"/>
      <c r="AK19" s="269"/>
      <c r="AL19" s="269"/>
      <c r="AM19" s="269"/>
      <c r="AN19" s="270"/>
    </row>
    <row r="22" spans="2:40" ht="30" customHeight="1" x14ac:dyDescent="0.15">
      <c r="B22" s="246" t="s">
        <v>178</v>
      </c>
      <c r="C22" s="247"/>
      <c r="D22" s="248"/>
      <c r="E22" s="248"/>
      <c r="F22" s="248"/>
      <c r="G22" s="248"/>
      <c r="H22" s="248"/>
      <c r="I22" s="248"/>
      <c r="J22" s="249"/>
      <c r="K22" s="57"/>
      <c r="L22" s="246" t="s">
        <v>178</v>
      </c>
      <c r="M22" s="247"/>
      <c r="N22" s="248"/>
      <c r="O22" s="248"/>
      <c r="P22" s="248"/>
      <c r="Q22" s="248"/>
      <c r="R22" s="248"/>
      <c r="S22" s="248"/>
      <c r="T22" s="249"/>
      <c r="U22" s="57"/>
      <c r="V22" s="246" t="s">
        <v>178</v>
      </c>
      <c r="W22" s="247"/>
      <c r="X22" s="248"/>
      <c r="Y22" s="248"/>
      <c r="Z22" s="248"/>
      <c r="AA22" s="248"/>
      <c r="AB22" s="248"/>
      <c r="AC22" s="248"/>
      <c r="AD22" s="249"/>
      <c r="AE22" s="57"/>
      <c r="AF22" s="246" t="s">
        <v>178</v>
      </c>
      <c r="AG22" s="247"/>
      <c r="AH22" s="248"/>
      <c r="AI22" s="248"/>
      <c r="AJ22" s="248"/>
      <c r="AK22" s="248"/>
      <c r="AL22" s="248"/>
      <c r="AM22" s="248"/>
      <c r="AN22" s="249"/>
    </row>
    <row r="23" spans="2:40" ht="30" customHeight="1" x14ac:dyDescent="0.15">
      <c r="B23" s="250"/>
      <c r="C23" s="251"/>
      <c r="D23" s="61" t="s">
        <v>14</v>
      </c>
      <c r="E23" s="251"/>
      <c r="F23" s="251"/>
      <c r="G23" s="61" t="s">
        <v>36</v>
      </c>
      <c r="H23" s="62"/>
      <c r="I23" s="252" t="s">
        <v>18</v>
      </c>
      <c r="J23" s="253"/>
      <c r="K23" s="57"/>
      <c r="L23" s="250"/>
      <c r="M23" s="251"/>
      <c r="N23" s="61" t="s">
        <v>14</v>
      </c>
      <c r="O23" s="251"/>
      <c r="P23" s="251"/>
      <c r="Q23" s="61" t="s">
        <v>36</v>
      </c>
      <c r="R23" s="62"/>
      <c r="S23" s="252" t="s">
        <v>18</v>
      </c>
      <c r="T23" s="253"/>
      <c r="U23" s="57"/>
      <c r="V23" s="250"/>
      <c r="W23" s="251"/>
      <c r="X23" s="61" t="s">
        <v>14</v>
      </c>
      <c r="Y23" s="251"/>
      <c r="Z23" s="251"/>
      <c r="AA23" s="61" t="s">
        <v>36</v>
      </c>
      <c r="AB23" s="62"/>
      <c r="AC23" s="252" t="s">
        <v>18</v>
      </c>
      <c r="AD23" s="253"/>
      <c r="AE23" s="57"/>
      <c r="AF23" s="250"/>
      <c r="AG23" s="251"/>
      <c r="AH23" s="61" t="s">
        <v>14</v>
      </c>
      <c r="AI23" s="251"/>
      <c r="AJ23" s="251"/>
      <c r="AK23" s="61" t="s">
        <v>36</v>
      </c>
      <c r="AL23" s="62"/>
      <c r="AM23" s="252" t="s">
        <v>18</v>
      </c>
      <c r="AN23" s="253"/>
    </row>
    <row r="24" spans="2:40" ht="30" customHeight="1" x14ac:dyDescent="0.15">
      <c r="B24" s="254"/>
      <c r="C24" s="255"/>
      <c r="D24" s="57" t="s">
        <v>25</v>
      </c>
      <c r="E24" s="255"/>
      <c r="F24" s="255"/>
      <c r="G24" s="59" t="s">
        <v>2</v>
      </c>
      <c r="H24" s="57"/>
      <c r="I24" s="57"/>
      <c r="J24" s="63"/>
      <c r="K24" s="57"/>
      <c r="L24" s="254"/>
      <c r="M24" s="255"/>
      <c r="N24" s="57" t="s">
        <v>25</v>
      </c>
      <c r="O24" s="255"/>
      <c r="P24" s="255"/>
      <c r="Q24" s="59" t="s">
        <v>2</v>
      </c>
      <c r="R24" s="57"/>
      <c r="S24" s="57"/>
      <c r="T24" s="63"/>
      <c r="U24" s="57"/>
      <c r="V24" s="254"/>
      <c r="W24" s="255"/>
      <c r="X24" s="57" t="s">
        <v>25</v>
      </c>
      <c r="Y24" s="255"/>
      <c r="Z24" s="255"/>
      <c r="AA24" s="59" t="s">
        <v>2</v>
      </c>
      <c r="AB24" s="57"/>
      <c r="AC24" s="57"/>
      <c r="AD24" s="63"/>
      <c r="AE24" s="57"/>
      <c r="AF24" s="254"/>
      <c r="AG24" s="255"/>
      <c r="AH24" s="57" t="s">
        <v>25</v>
      </c>
      <c r="AI24" s="255"/>
      <c r="AJ24" s="255"/>
      <c r="AK24" s="59" t="s">
        <v>2</v>
      </c>
      <c r="AL24" s="57"/>
      <c r="AM24" s="57"/>
      <c r="AN24" s="63"/>
    </row>
    <row r="25" spans="2:40" ht="30" customHeight="1" x14ac:dyDescent="0.15">
      <c r="B25" s="64"/>
      <c r="C25" s="65"/>
      <c r="D25" s="256"/>
      <c r="E25" s="256"/>
      <c r="F25" s="65" t="s">
        <v>25</v>
      </c>
      <c r="G25" s="256"/>
      <c r="H25" s="256"/>
      <c r="I25" s="65" t="s">
        <v>53</v>
      </c>
      <c r="J25" s="66"/>
      <c r="K25" s="57"/>
      <c r="L25" s="64"/>
      <c r="M25" s="65"/>
      <c r="N25" s="256"/>
      <c r="O25" s="256"/>
      <c r="P25" s="65" t="s">
        <v>25</v>
      </c>
      <c r="Q25" s="256"/>
      <c r="R25" s="256"/>
      <c r="S25" s="65" t="s">
        <v>53</v>
      </c>
      <c r="T25" s="66"/>
      <c r="U25" s="57"/>
      <c r="V25" s="64"/>
      <c r="W25" s="65"/>
      <c r="X25" s="256"/>
      <c r="Y25" s="256"/>
      <c r="Z25" s="65" t="s">
        <v>25</v>
      </c>
      <c r="AA25" s="256"/>
      <c r="AB25" s="256"/>
      <c r="AC25" s="65" t="s">
        <v>53</v>
      </c>
      <c r="AD25" s="66"/>
      <c r="AE25" s="57"/>
      <c r="AF25" s="64"/>
      <c r="AG25" s="65"/>
      <c r="AH25" s="256"/>
      <c r="AI25" s="256"/>
      <c r="AJ25" s="65" t="s">
        <v>25</v>
      </c>
      <c r="AK25" s="256"/>
      <c r="AL25" s="256"/>
      <c r="AM25" s="65" t="s">
        <v>53</v>
      </c>
      <c r="AN25" s="66"/>
    </row>
    <row r="26" spans="2:40" ht="30" customHeight="1" x14ac:dyDescent="0.15">
      <c r="B26" s="240" t="s">
        <v>38</v>
      </c>
      <c r="C26" s="242"/>
      <c r="D26" s="250"/>
      <c r="E26" s="251"/>
      <c r="F26" s="251"/>
      <c r="G26" s="251"/>
      <c r="H26" s="251"/>
      <c r="I26" s="251"/>
      <c r="J26" s="257"/>
      <c r="K26" s="57"/>
      <c r="L26" s="240" t="s">
        <v>38</v>
      </c>
      <c r="M26" s="242"/>
      <c r="N26" s="250"/>
      <c r="O26" s="251"/>
      <c r="P26" s="251"/>
      <c r="Q26" s="251"/>
      <c r="R26" s="251"/>
      <c r="S26" s="251"/>
      <c r="T26" s="257"/>
      <c r="U26" s="57"/>
      <c r="V26" s="240" t="s">
        <v>38</v>
      </c>
      <c r="W26" s="242"/>
      <c r="X26" s="250"/>
      <c r="Y26" s="251"/>
      <c r="Z26" s="251"/>
      <c r="AA26" s="251"/>
      <c r="AB26" s="251"/>
      <c r="AC26" s="251"/>
      <c r="AD26" s="257"/>
      <c r="AE26" s="57"/>
      <c r="AF26" s="240" t="s">
        <v>38</v>
      </c>
      <c r="AG26" s="242"/>
      <c r="AH26" s="250"/>
      <c r="AI26" s="251"/>
      <c r="AJ26" s="251"/>
      <c r="AK26" s="251"/>
      <c r="AL26" s="251"/>
      <c r="AM26" s="251"/>
      <c r="AN26" s="257"/>
    </row>
    <row r="27" spans="2:40" ht="30" customHeight="1" x14ac:dyDescent="0.15">
      <c r="B27" s="240" t="s">
        <v>41</v>
      </c>
      <c r="C27" s="242"/>
      <c r="D27" s="250"/>
      <c r="E27" s="251"/>
      <c r="F27" s="251"/>
      <c r="G27" s="251"/>
      <c r="H27" s="251"/>
      <c r="I27" s="251"/>
      <c r="J27" s="257"/>
      <c r="K27" s="57"/>
      <c r="L27" s="240" t="s">
        <v>41</v>
      </c>
      <c r="M27" s="242"/>
      <c r="N27" s="250"/>
      <c r="O27" s="251"/>
      <c r="P27" s="251"/>
      <c r="Q27" s="251"/>
      <c r="R27" s="251"/>
      <c r="S27" s="251"/>
      <c r="T27" s="257"/>
      <c r="U27" s="57"/>
      <c r="V27" s="240" t="s">
        <v>41</v>
      </c>
      <c r="W27" s="242"/>
      <c r="X27" s="250"/>
      <c r="Y27" s="251"/>
      <c r="Z27" s="251"/>
      <c r="AA27" s="251"/>
      <c r="AB27" s="251"/>
      <c r="AC27" s="251"/>
      <c r="AD27" s="257"/>
      <c r="AE27" s="57"/>
      <c r="AF27" s="240" t="s">
        <v>41</v>
      </c>
      <c r="AG27" s="242"/>
      <c r="AH27" s="250"/>
      <c r="AI27" s="251"/>
      <c r="AJ27" s="251"/>
      <c r="AK27" s="251"/>
      <c r="AL27" s="251"/>
      <c r="AM27" s="251"/>
      <c r="AN27" s="257"/>
    </row>
    <row r="28" spans="2:40" ht="30" customHeight="1" x14ac:dyDescent="0.15">
      <c r="B28" s="240" t="s">
        <v>44</v>
      </c>
      <c r="C28" s="241"/>
      <c r="D28" s="241"/>
      <c r="E28" s="242"/>
      <c r="F28" s="250"/>
      <c r="G28" s="251"/>
      <c r="H28" s="251"/>
      <c r="I28" s="251"/>
      <c r="J28" s="67" t="s">
        <v>8</v>
      </c>
      <c r="K28" s="57"/>
      <c r="L28" s="240" t="s">
        <v>44</v>
      </c>
      <c r="M28" s="241"/>
      <c r="N28" s="241"/>
      <c r="O28" s="242"/>
      <c r="P28" s="250"/>
      <c r="Q28" s="251"/>
      <c r="R28" s="251"/>
      <c r="S28" s="251"/>
      <c r="T28" s="67" t="s">
        <v>8</v>
      </c>
      <c r="U28" s="57"/>
      <c r="V28" s="240" t="s">
        <v>44</v>
      </c>
      <c r="W28" s="241"/>
      <c r="X28" s="241"/>
      <c r="Y28" s="242"/>
      <c r="Z28" s="250"/>
      <c r="AA28" s="251"/>
      <c r="AB28" s="251"/>
      <c r="AC28" s="251"/>
      <c r="AD28" s="67" t="s">
        <v>8</v>
      </c>
      <c r="AE28" s="57"/>
      <c r="AF28" s="240" t="s">
        <v>44</v>
      </c>
      <c r="AG28" s="241"/>
      <c r="AH28" s="241"/>
      <c r="AI28" s="242"/>
      <c r="AJ28" s="250"/>
      <c r="AK28" s="251"/>
      <c r="AL28" s="251"/>
      <c r="AM28" s="251"/>
      <c r="AN28" s="67" t="s">
        <v>8</v>
      </c>
    </row>
    <row r="29" spans="2:40" ht="30" customHeight="1" x14ac:dyDescent="0.15">
      <c r="B29" s="258" t="s">
        <v>342</v>
      </c>
      <c r="C29" s="259"/>
      <c r="D29" s="259"/>
      <c r="E29" s="260"/>
      <c r="F29" s="250"/>
      <c r="G29" s="251"/>
      <c r="H29" s="251"/>
      <c r="I29" s="251"/>
      <c r="J29" s="67" t="s">
        <v>8</v>
      </c>
      <c r="K29" s="57"/>
      <c r="L29" s="258" t="s">
        <v>342</v>
      </c>
      <c r="M29" s="259"/>
      <c r="N29" s="259"/>
      <c r="O29" s="260"/>
      <c r="P29" s="250"/>
      <c r="Q29" s="251"/>
      <c r="R29" s="251"/>
      <c r="S29" s="251"/>
      <c r="T29" s="67" t="s">
        <v>8</v>
      </c>
      <c r="U29" s="57"/>
      <c r="V29" s="258" t="s">
        <v>342</v>
      </c>
      <c r="W29" s="259"/>
      <c r="X29" s="259"/>
      <c r="Y29" s="260"/>
      <c r="Z29" s="250"/>
      <c r="AA29" s="251"/>
      <c r="AB29" s="251"/>
      <c r="AC29" s="251"/>
      <c r="AD29" s="67" t="s">
        <v>8</v>
      </c>
      <c r="AE29" s="57"/>
      <c r="AF29" s="258" t="s">
        <v>342</v>
      </c>
      <c r="AG29" s="259"/>
      <c r="AH29" s="259"/>
      <c r="AI29" s="260"/>
      <c r="AJ29" s="250"/>
      <c r="AK29" s="251"/>
      <c r="AL29" s="251"/>
      <c r="AM29" s="251"/>
      <c r="AN29" s="67" t="s">
        <v>8</v>
      </c>
    </row>
    <row r="30" spans="2:40" ht="30" customHeight="1" x14ac:dyDescent="0.15">
      <c r="B30" s="261" t="s">
        <v>191</v>
      </c>
      <c r="C30" s="252"/>
      <c r="D30" s="252"/>
      <c r="E30" s="252"/>
      <c r="F30" s="252"/>
      <c r="G30" s="252"/>
      <c r="H30" s="252"/>
      <c r="I30" s="252"/>
      <c r="J30" s="253"/>
      <c r="K30" s="57"/>
      <c r="L30" s="261" t="s">
        <v>191</v>
      </c>
      <c r="M30" s="252"/>
      <c r="N30" s="252"/>
      <c r="O30" s="252"/>
      <c r="P30" s="252"/>
      <c r="Q30" s="252"/>
      <c r="R30" s="252"/>
      <c r="S30" s="252"/>
      <c r="T30" s="253"/>
      <c r="U30" s="57"/>
      <c r="V30" s="261" t="s">
        <v>191</v>
      </c>
      <c r="W30" s="252"/>
      <c r="X30" s="252"/>
      <c r="Y30" s="252"/>
      <c r="Z30" s="252"/>
      <c r="AA30" s="252"/>
      <c r="AB30" s="252"/>
      <c r="AC30" s="252"/>
      <c r="AD30" s="253"/>
      <c r="AE30" s="57"/>
      <c r="AF30" s="261" t="s">
        <v>191</v>
      </c>
      <c r="AG30" s="252"/>
      <c r="AH30" s="252"/>
      <c r="AI30" s="252"/>
      <c r="AJ30" s="252"/>
      <c r="AK30" s="252"/>
      <c r="AL30" s="252"/>
      <c r="AM30" s="252"/>
      <c r="AN30" s="253"/>
    </row>
    <row r="31" spans="2:40" ht="30" customHeight="1" x14ac:dyDescent="0.15">
      <c r="B31" s="262"/>
      <c r="C31" s="263"/>
      <c r="D31" s="263"/>
      <c r="E31" s="263"/>
      <c r="F31" s="263"/>
      <c r="G31" s="263"/>
      <c r="H31" s="263"/>
      <c r="I31" s="263"/>
      <c r="J31" s="264"/>
      <c r="K31" s="57"/>
      <c r="L31" s="265"/>
      <c r="M31" s="271"/>
      <c r="N31" s="271"/>
      <c r="O31" s="271"/>
      <c r="P31" s="271"/>
      <c r="Q31" s="271"/>
      <c r="R31" s="271"/>
      <c r="S31" s="271"/>
      <c r="T31" s="272"/>
      <c r="U31" s="57"/>
      <c r="V31" s="262"/>
      <c r="W31" s="263"/>
      <c r="X31" s="263"/>
      <c r="Y31" s="263"/>
      <c r="Z31" s="263"/>
      <c r="AA31" s="263"/>
      <c r="AB31" s="263"/>
      <c r="AC31" s="263"/>
      <c r="AD31" s="264"/>
      <c r="AE31" s="57"/>
      <c r="AF31" s="265"/>
      <c r="AG31" s="271"/>
      <c r="AH31" s="271"/>
      <c r="AI31" s="271"/>
      <c r="AJ31" s="271"/>
      <c r="AK31" s="271"/>
      <c r="AL31" s="271"/>
      <c r="AM31" s="271"/>
      <c r="AN31" s="272"/>
    </row>
    <row r="32" spans="2:40" ht="30" customHeight="1" x14ac:dyDescent="0.15">
      <c r="B32" s="265"/>
      <c r="C32" s="266"/>
      <c r="D32" s="266"/>
      <c r="E32" s="266"/>
      <c r="F32" s="266"/>
      <c r="G32" s="266"/>
      <c r="H32" s="266"/>
      <c r="I32" s="266"/>
      <c r="J32" s="267"/>
      <c r="K32" s="57"/>
      <c r="L32" s="273"/>
      <c r="M32" s="271"/>
      <c r="N32" s="271"/>
      <c r="O32" s="271"/>
      <c r="P32" s="271"/>
      <c r="Q32" s="271"/>
      <c r="R32" s="271"/>
      <c r="S32" s="271"/>
      <c r="T32" s="272"/>
      <c r="U32" s="57"/>
      <c r="V32" s="265"/>
      <c r="W32" s="266"/>
      <c r="X32" s="266"/>
      <c r="Y32" s="266"/>
      <c r="Z32" s="266"/>
      <c r="AA32" s="266"/>
      <c r="AB32" s="266"/>
      <c r="AC32" s="266"/>
      <c r="AD32" s="267"/>
      <c r="AE32" s="57"/>
      <c r="AF32" s="273"/>
      <c r="AG32" s="271"/>
      <c r="AH32" s="271"/>
      <c r="AI32" s="271"/>
      <c r="AJ32" s="271"/>
      <c r="AK32" s="271"/>
      <c r="AL32" s="271"/>
      <c r="AM32" s="271"/>
      <c r="AN32" s="272"/>
    </row>
    <row r="33" spans="2:40" ht="30" customHeight="1" x14ac:dyDescent="0.15">
      <c r="B33" s="265"/>
      <c r="C33" s="266"/>
      <c r="D33" s="266"/>
      <c r="E33" s="266"/>
      <c r="F33" s="266"/>
      <c r="G33" s="266"/>
      <c r="H33" s="266"/>
      <c r="I33" s="266"/>
      <c r="J33" s="267"/>
      <c r="K33" s="57"/>
      <c r="L33" s="273"/>
      <c r="M33" s="271"/>
      <c r="N33" s="271"/>
      <c r="O33" s="271"/>
      <c r="P33" s="271"/>
      <c r="Q33" s="271"/>
      <c r="R33" s="271"/>
      <c r="S33" s="271"/>
      <c r="T33" s="272"/>
      <c r="U33" s="57"/>
      <c r="V33" s="265"/>
      <c r="W33" s="266"/>
      <c r="X33" s="266"/>
      <c r="Y33" s="266"/>
      <c r="Z33" s="266"/>
      <c r="AA33" s="266"/>
      <c r="AB33" s="266"/>
      <c r="AC33" s="266"/>
      <c r="AD33" s="267"/>
      <c r="AE33" s="57"/>
      <c r="AF33" s="273"/>
      <c r="AG33" s="271"/>
      <c r="AH33" s="271"/>
      <c r="AI33" s="271"/>
      <c r="AJ33" s="271"/>
      <c r="AK33" s="271"/>
      <c r="AL33" s="271"/>
      <c r="AM33" s="271"/>
      <c r="AN33" s="272"/>
    </row>
    <row r="34" spans="2:40" ht="30" customHeight="1" x14ac:dyDescent="0.15">
      <c r="B34" s="268"/>
      <c r="C34" s="269"/>
      <c r="D34" s="269"/>
      <c r="E34" s="269"/>
      <c r="F34" s="269"/>
      <c r="G34" s="269"/>
      <c r="H34" s="269"/>
      <c r="I34" s="269"/>
      <c r="J34" s="270"/>
      <c r="K34" s="57"/>
      <c r="L34" s="274"/>
      <c r="M34" s="275"/>
      <c r="N34" s="275"/>
      <c r="O34" s="275"/>
      <c r="P34" s="275"/>
      <c r="Q34" s="275"/>
      <c r="R34" s="275"/>
      <c r="S34" s="275"/>
      <c r="T34" s="276"/>
      <c r="U34" s="57"/>
      <c r="V34" s="268"/>
      <c r="W34" s="269"/>
      <c r="X34" s="269"/>
      <c r="Y34" s="269"/>
      <c r="Z34" s="269"/>
      <c r="AA34" s="269"/>
      <c r="AB34" s="269"/>
      <c r="AC34" s="269"/>
      <c r="AD34" s="270"/>
      <c r="AE34" s="57"/>
      <c r="AF34" s="274"/>
      <c r="AG34" s="275"/>
      <c r="AH34" s="275"/>
      <c r="AI34" s="275"/>
      <c r="AJ34" s="275"/>
      <c r="AK34" s="275"/>
      <c r="AL34" s="275"/>
      <c r="AM34" s="275"/>
      <c r="AN34" s="276"/>
    </row>
  </sheetData>
  <mergeCells count="161">
    <mergeCell ref="B16:J19"/>
    <mergeCell ref="L16:T19"/>
    <mergeCell ref="V16:AD19"/>
    <mergeCell ref="AF16:AN19"/>
    <mergeCell ref="B31:J34"/>
    <mergeCell ref="L31:T34"/>
    <mergeCell ref="V31:AD34"/>
    <mergeCell ref="AF31:AN34"/>
    <mergeCell ref="B29:E29"/>
    <mergeCell ref="F29:I29"/>
    <mergeCell ref="L29:O29"/>
    <mergeCell ref="P29:S29"/>
    <mergeCell ref="V29:Y29"/>
    <mergeCell ref="Z29:AC29"/>
    <mergeCell ref="AF29:AI29"/>
    <mergeCell ref="AJ29:AM29"/>
    <mergeCell ref="B30:J30"/>
    <mergeCell ref="L30:T30"/>
    <mergeCell ref="V30:AD30"/>
    <mergeCell ref="AF30:AN30"/>
    <mergeCell ref="B27:C27"/>
    <mergeCell ref="D27:J27"/>
    <mergeCell ref="L27:M27"/>
    <mergeCell ref="N27:T27"/>
    <mergeCell ref="V27:W27"/>
    <mergeCell ref="X27:AD27"/>
    <mergeCell ref="AF27:AG27"/>
    <mergeCell ref="AH27:AN27"/>
    <mergeCell ref="B28:E28"/>
    <mergeCell ref="F28:I28"/>
    <mergeCell ref="L28:O28"/>
    <mergeCell ref="P28:S28"/>
    <mergeCell ref="V28:Y28"/>
    <mergeCell ref="Z28:AC28"/>
    <mergeCell ref="AF28:AI28"/>
    <mergeCell ref="AJ28:AM28"/>
    <mergeCell ref="AK25:AL25"/>
    <mergeCell ref="B26:C26"/>
    <mergeCell ref="D26:J26"/>
    <mergeCell ref="L26:M26"/>
    <mergeCell ref="N26:T26"/>
    <mergeCell ref="V26:W26"/>
    <mergeCell ref="X26:AD26"/>
    <mergeCell ref="AF26:AG26"/>
    <mergeCell ref="AH26:AN26"/>
    <mergeCell ref="B24:C24"/>
    <mergeCell ref="E24:F24"/>
    <mergeCell ref="L24:M24"/>
    <mergeCell ref="O24:P24"/>
    <mergeCell ref="V24:W24"/>
    <mergeCell ref="Y24:Z24"/>
    <mergeCell ref="AF24:AG24"/>
    <mergeCell ref="AI24:AJ24"/>
    <mergeCell ref="D25:E25"/>
    <mergeCell ref="G25:H25"/>
    <mergeCell ref="N25:O25"/>
    <mergeCell ref="Q25:R25"/>
    <mergeCell ref="X25:Y25"/>
    <mergeCell ref="AA25:AB25"/>
    <mergeCell ref="AH25:AI25"/>
    <mergeCell ref="B22:C22"/>
    <mergeCell ref="D22:J22"/>
    <mergeCell ref="L22:M22"/>
    <mergeCell ref="N22:T22"/>
    <mergeCell ref="V22:W22"/>
    <mergeCell ref="X22:AD22"/>
    <mergeCell ref="AF22:AG22"/>
    <mergeCell ref="AH22:AN22"/>
    <mergeCell ref="B23:C23"/>
    <mergeCell ref="E23:F23"/>
    <mergeCell ref="I23:J23"/>
    <mergeCell ref="L23:M23"/>
    <mergeCell ref="O23:P23"/>
    <mergeCell ref="S23:T23"/>
    <mergeCell ref="V23:W23"/>
    <mergeCell ref="Y23:Z23"/>
    <mergeCell ref="AC23:AD23"/>
    <mergeCell ref="AF23:AG23"/>
    <mergeCell ref="AI23:AJ23"/>
    <mergeCell ref="AM23:AN23"/>
    <mergeCell ref="B14:E14"/>
    <mergeCell ref="F14:I14"/>
    <mergeCell ref="L14:O14"/>
    <mergeCell ref="P14:S14"/>
    <mergeCell ref="V14:Y14"/>
    <mergeCell ref="Z14:AC14"/>
    <mergeCell ref="AF14:AI14"/>
    <mergeCell ref="AJ14:AM14"/>
    <mergeCell ref="B15:J15"/>
    <mergeCell ref="L15:T15"/>
    <mergeCell ref="V15:AD15"/>
    <mergeCell ref="AF15:AN15"/>
    <mergeCell ref="B12:C12"/>
    <mergeCell ref="D12:J12"/>
    <mergeCell ref="L12:M12"/>
    <mergeCell ref="N12:T12"/>
    <mergeCell ref="V12:W12"/>
    <mergeCell ref="X12:AD12"/>
    <mergeCell ref="AF12:AG12"/>
    <mergeCell ref="AH12:AN12"/>
    <mergeCell ref="B13:E13"/>
    <mergeCell ref="F13:I13"/>
    <mergeCell ref="L13:O13"/>
    <mergeCell ref="P13:S13"/>
    <mergeCell ref="V13:Y13"/>
    <mergeCell ref="Z13:AC13"/>
    <mergeCell ref="AF13:AI13"/>
    <mergeCell ref="AJ13:AM13"/>
    <mergeCell ref="AK10:AL10"/>
    <mergeCell ref="B11:C11"/>
    <mergeCell ref="D11:J11"/>
    <mergeCell ref="L11:M11"/>
    <mergeCell ref="N11:T11"/>
    <mergeCell ref="V11:W11"/>
    <mergeCell ref="X11:AD11"/>
    <mergeCell ref="AF11:AG11"/>
    <mergeCell ref="AH11:AN11"/>
    <mergeCell ref="B9:C9"/>
    <mergeCell ref="E9:F9"/>
    <mergeCell ref="L9:M9"/>
    <mergeCell ref="O9:P9"/>
    <mergeCell ref="V9:W9"/>
    <mergeCell ref="Y9:Z9"/>
    <mergeCell ref="AF9:AG9"/>
    <mergeCell ref="AI9:AJ9"/>
    <mergeCell ref="D10:E10"/>
    <mergeCell ref="G10:H10"/>
    <mergeCell ref="N10:O10"/>
    <mergeCell ref="Q10:R10"/>
    <mergeCell ref="X10:Y10"/>
    <mergeCell ref="AA10:AB10"/>
    <mergeCell ref="AH10:AI10"/>
    <mergeCell ref="B7:C7"/>
    <mergeCell ref="D7:J7"/>
    <mergeCell ref="L7:M7"/>
    <mergeCell ref="N7:T7"/>
    <mergeCell ref="V7:W7"/>
    <mergeCell ref="X7:AD7"/>
    <mergeCell ref="AF7:AG7"/>
    <mergeCell ref="AH7:AN7"/>
    <mergeCell ref="B8:C8"/>
    <mergeCell ref="E8:F8"/>
    <mergeCell ref="I8:J8"/>
    <mergeCell ref="L8:M8"/>
    <mergeCell ref="O8:P8"/>
    <mergeCell ref="S8:T8"/>
    <mergeCell ref="V8:W8"/>
    <mergeCell ref="Y8:Z8"/>
    <mergeCell ref="AC8:AD8"/>
    <mergeCell ref="AF8:AG8"/>
    <mergeCell ref="AI8:AJ8"/>
    <mergeCell ref="AM8:AN8"/>
    <mergeCell ref="N2:O2"/>
    <mergeCell ref="B4:M4"/>
    <mergeCell ref="P4:W4"/>
    <mergeCell ref="Z4:AF4"/>
    <mergeCell ref="AG4:AM4"/>
    <mergeCell ref="B5:M5"/>
    <mergeCell ref="P5:V5"/>
    <mergeCell ref="Z5:AE5"/>
    <mergeCell ref="AG5:AL5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  <rowBreaks count="1" manualBreakCount="1">
    <brk id="19" max="41" man="1"/>
  </rowBreak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200-000000000000}">
          <x14:formula1>
            <xm:f>リスト!$B$3:$B$14</xm:f>
          </x14:formula1>
          <xm:sqref>B8:C8 L8:M8 V8:W8 AF8:AG8 AF23:AG23 V23:W23 L23:M23 B23:C23</xm:sqref>
        </x14:dataValidation>
        <x14:dataValidation type="list" allowBlank="1" showInputMessage="1" showErrorMessage="1" xr:uid="{00000000-0002-0000-0200-000001000000}">
          <x14:formula1>
            <xm:f>リスト!$C$3:$C$33</xm:f>
          </x14:formula1>
          <xm:sqref>E8:F8 O8:P8 Y8:Z8 AI8:AJ8 AI23:AJ23 Y23:Z23 O23:P23 E23:F23</xm:sqref>
        </x14:dataValidation>
        <x14:dataValidation type="list" allowBlank="1" showInputMessage="1" showErrorMessage="1" xr:uid="{00000000-0002-0000-0200-000002000000}">
          <x14:formula1>
            <xm:f>リスト!$D$3:$D$9</xm:f>
          </x14:formula1>
          <xm:sqref>H8 R8 AB8 AL8 AL23 AB23 R23 H23</xm:sqref>
        </x14:dataValidation>
        <x14:dataValidation type="list" allowBlank="1" showInputMessage="1" showErrorMessage="1" xr:uid="{00000000-0002-0000-0200-000003000000}">
          <x14:formula1>
            <xm:f>リスト!$F$3:$F$27</xm:f>
          </x14:formula1>
          <xm:sqref>AH25:AI25 AF24:AG24 X25:Y25 V24:W24 N25:O25 L24:M24 B24:C24 D25:E25 AH10:AI10 AF9:AG9 V9:W9 X10:Y10 N10:O10 L9:M9 D10:E10 B9:C9</xm:sqref>
        </x14:dataValidation>
        <x14:dataValidation type="list" allowBlank="1" showInputMessage="1" showErrorMessage="1" xr:uid="{00000000-0002-0000-0200-000004000000}">
          <x14:formula1>
            <xm:f>リスト!$G$3:$G$62</xm:f>
          </x14:formula1>
          <xm:sqref>E9:F9 G10:H10 O9:P9 Q10:R10 Y9:Z9 AA10:AB10 AI9:AJ9 AK10:AL10 E24:F24 G25:H25 O24:P24 Q25:R25 Y24:Z24 AA25:AB25 AI24:AJ24 AK25:AL25</xm:sqref>
        </x14:dataValidation>
      </x14:dataValidation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N44"/>
  <sheetViews>
    <sheetView showGridLines="0" view="pageBreakPreview" zoomScale="80" zoomScaleSheetLayoutView="80" workbookViewId="0">
      <selection activeCell="Q8" sqref="Q8"/>
    </sheetView>
  </sheetViews>
  <sheetFormatPr defaultRowHeight="14.25" x14ac:dyDescent="0.15"/>
  <cols>
    <col min="1" max="2" width="3.625" style="5" bestFit="1" customWidth="1"/>
    <col min="3" max="3" width="10" style="5" bestFit="1" customWidth="1"/>
    <col min="4" max="4" width="12.875" style="1" customWidth="1"/>
    <col min="5" max="5" width="23.125" style="1" customWidth="1"/>
    <col min="6" max="14" width="4.25" style="1" customWidth="1"/>
    <col min="15" max="15" width="2.375" style="1" customWidth="1"/>
    <col min="16" max="16" width="9" style="1" customWidth="1"/>
    <col min="17" max="16384" width="9" style="1"/>
  </cols>
  <sheetData>
    <row r="1" spans="1:14" ht="30" customHeight="1" x14ac:dyDescent="0.15">
      <c r="E1" s="5" t="s">
        <v>336</v>
      </c>
      <c r="H1" s="526" t="s">
        <v>21</v>
      </c>
      <c r="I1" s="527"/>
      <c r="J1" s="528">
        <f>スタートアップ!K6</f>
        <v>0</v>
      </c>
      <c r="K1" s="528"/>
      <c r="L1" s="528"/>
      <c r="M1" s="528"/>
      <c r="N1" s="529"/>
    </row>
    <row r="2" spans="1:14" ht="8.25" customHeight="1" x14ac:dyDescent="0.15">
      <c r="B2" s="18"/>
      <c r="C2" s="18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4" x14ac:dyDescent="0.15">
      <c r="A3" s="575" t="s">
        <v>370</v>
      </c>
      <c r="B3" s="576"/>
      <c r="C3" s="537" t="s">
        <v>269</v>
      </c>
      <c r="D3" s="539" t="s">
        <v>268</v>
      </c>
      <c r="E3" s="540"/>
      <c r="F3" s="539" t="s">
        <v>104</v>
      </c>
      <c r="G3" s="543"/>
      <c r="H3" s="543"/>
      <c r="I3" s="539" t="s">
        <v>267</v>
      </c>
      <c r="J3" s="543"/>
      <c r="K3" s="543"/>
      <c r="L3" s="539" t="s">
        <v>265</v>
      </c>
      <c r="M3" s="543"/>
      <c r="N3" s="540"/>
    </row>
    <row r="4" spans="1:14" x14ac:dyDescent="0.15">
      <c r="A4" s="16" t="s">
        <v>14</v>
      </c>
      <c r="B4" s="20" t="s">
        <v>264</v>
      </c>
      <c r="C4" s="538"/>
      <c r="D4" s="541"/>
      <c r="E4" s="542"/>
      <c r="F4" s="541"/>
      <c r="G4" s="544"/>
      <c r="H4" s="544"/>
      <c r="I4" s="541"/>
      <c r="J4" s="544"/>
      <c r="K4" s="544"/>
      <c r="L4" s="541"/>
      <c r="M4" s="544"/>
      <c r="N4" s="542"/>
    </row>
    <row r="5" spans="1:14" ht="20.25" customHeight="1" x14ac:dyDescent="0.15">
      <c r="A5" s="15"/>
      <c r="B5" s="19"/>
      <c r="C5" s="22"/>
      <c r="D5" s="24"/>
      <c r="E5" s="26"/>
      <c r="F5" s="530"/>
      <c r="G5" s="531"/>
      <c r="H5" s="532"/>
      <c r="I5" s="530"/>
      <c r="J5" s="531"/>
      <c r="K5" s="532"/>
      <c r="L5" s="530"/>
      <c r="M5" s="531"/>
      <c r="N5" s="532"/>
    </row>
    <row r="6" spans="1:14" ht="20.25" customHeight="1" x14ac:dyDescent="0.15">
      <c r="A6" s="8"/>
      <c r="B6" s="9"/>
      <c r="C6" s="23"/>
      <c r="D6" s="25"/>
      <c r="E6" s="27"/>
      <c r="F6" s="533"/>
      <c r="G6" s="534"/>
      <c r="H6" s="535"/>
      <c r="I6" s="533"/>
      <c r="J6" s="534"/>
      <c r="K6" s="535"/>
      <c r="L6" s="533"/>
      <c r="M6" s="534"/>
      <c r="N6" s="535"/>
    </row>
    <row r="7" spans="1:14" ht="20.25" customHeight="1" x14ac:dyDescent="0.15">
      <c r="A7" s="8"/>
      <c r="B7" s="9"/>
      <c r="C7" s="23"/>
      <c r="D7" s="25"/>
      <c r="E7" s="27"/>
      <c r="F7" s="533"/>
      <c r="G7" s="534"/>
      <c r="H7" s="535"/>
      <c r="I7" s="533"/>
      <c r="J7" s="534"/>
      <c r="K7" s="535"/>
      <c r="L7" s="533"/>
      <c r="M7" s="534"/>
      <c r="N7" s="535"/>
    </row>
    <row r="8" spans="1:14" ht="20.25" customHeight="1" x14ac:dyDescent="0.15">
      <c r="A8" s="8"/>
      <c r="B8" s="9"/>
      <c r="C8" s="23"/>
      <c r="D8" s="25"/>
      <c r="E8" s="27"/>
      <c r="F8" s="533"/>
      <c r="G8" s="534"/>
      <c r="H8" s="535"/>
      <c r="I8" s="533"/>
      <c r="J8" s="534"/>
      <c r="K8" s="535"/>
      <c r="L8" s="533"/>
      <c r="M8" s="534"/>
      <c r="N8" s="535"/>
    </row>
    <row r="9" spans="1:14" ht="20.25" customHeight="1" x14ac:dyDescent="0.15">
      <c r="A9" s="8"/>
      <c r="B9" s="9"/>
      <c r="C9" s="23"/>
      <c r="D9" s="25"/>
      <c r="E9" s="28"/>
      <c r="F9" s="533"/>
      <c r="G9" s="534"/>
      <c r="H9" s="535"/>
      <c r="I9" s="533"/>
      <c r="J9" s="534"/>
      <c r="K9" s="535"/>
      <c r="L9" s="533"/>
      <c r="M9" s="534"/>
      <c r="N9" s="535"/>
    </row>
    <row r="10" spans="1:14" ht="20.25" customHeight="1" x14ac:dyDescent="0.15">
      <c r="A10" s="8"/>
      <c r="B10" s="9"/>
      <c r="C10" s="23"/>
      <c r="D10" s="25"/>
      <c r="E10" s="27"/>
      <c r="F10" s="533"/>
      <c r="G10" s="534"/>
      <c r="H10" s="535"/>
      <c r="I10" s="533"/>
      <c r="J10" s="534"/>
      <c r="K10" s="535"/>
      <c r="L10" s="533"/>
      <c r="M10" s="534"/>
      <c r="N10" s="535"/>
    </row>
    <row r="11" spans="1:14" ht="20.25" customHeight="1" x14ac:dyDescent="0.15">
      <c r="A11" s="15"/>
      <c r="B11" s="19"/>
      <c r="C11" s="22"/>
      <c r="D11" s="17"/>
      <c r="E11" s="29"/>
      <c r="F11" s="530"/>
      <c r="G11" s="531"/>
      <c r="H11" s="532"/>
      <c r="I11" s="530"/>
      <c r="J11" s="531"/>
      <c r="K11" s="532"/>
      <c r="L11" s="530"/>
      <c r="M11" s="531"/>
      <c r="N11" s="532"/>
    </row>
    <row r="12" spans="1:14" ht="20.25" customHeight="1" x14ac:dyDescent="0.15">
      <c r="A12" s="8"/>
      <c r="B12" s="9"/>
      <c r="C12" s="23"/>
      <c r="D12" s="25"/>
      <c r="E12" s="27"/>
      <c r="F12" s="533"/>
      <c r="G12" s="534"/>
      <c r="H12" s="535"/>
      <c r="I12" s="533"/>
      <c r="J12" s="534"/>
      <c r="K12" s="535"/>
      <c r="L12" s="533"/>
      <c r="M12" s="534"/>
      <c r="N12" s="535"/>
    </row>
    <row r="13" spans="1:14" ht="20.25" customHeight="1" x14ac:dyDescent="0.15">
      <c r="A13" s="15"/>
      <c r="B13" s="19"/>
      <c r="C13" s="22"/>
      <c r="D13"/>
      <c r="E13" s="29"/>
      <c r="F13" s="530"/>
      <c r="G13" s="531"/>
      <c r="H13" s="532"/>
      <c r="I13" s="530"/>
      <c r="J13" s="531"/>
      <c r="K13" s="532"/>
      <c r="L13" s="530"/>
      <c r="M13" s="531"/>
      <c r="N13" s="532"/>
    </row>
    <row r="14" spans="1:14" ht="20.25" customHeight="1" x14ac:dyDescent="0.15">
      <c r="A14" s="8"/>
      <c r="B14" s="9"/>
      <c r="C14" s="23"/>
      <c r="D14" s="25"/>
      <c r="E14" s="27"/>
      <c r="F14" s="533"/>
      <c r="G14" s="534"/>
      <c r="H14" s="535"/>
      <c r="I14" s="533"/>
      <c r="J14" s="534"/>
      <c r="K14" s="535"/>
      <c r="L14" s="533"/>
      <c r="M14" s="534"/>
      <c r="N14" s="535"/>
    </row>
    <row r="15" spans="1:14" ht="20.25" customHeight="1" x14ac:dyDescent="0.15">
      <c r="A15" s="8"/>
      <c r="B15" s="9"/>
      <c r="C15" s="23"/>
      <c r="D15" s="25"/>
      <c r="E15" s="27"/>
      <c r="F15" s="533"/>
      <c r="G15" s="534"/>
      <c r="H15" s="535"/>
      <c r="I15" s="533"/>
      <c r="J15" s="534"/>
      <c r="K15" s="535"/>
      <c r="L15" s="533"/>
      <c r="M15" s="534"/>
      <c r="N15" s="535"/>
    </row>
    <row r="16" spans="1:14" ht="20.25" customHeight="1" x14ac:dyDescent="0.15">
      <c r="A16" s="8"/>
      <c r="B16" s="9"/>
      <c r="C16" s="23"/>
      <c r="D16" s="25"/>
      <c r="E16" s="27"/>
      <c r="F16" s="533"/>
      <c r="G16" s="534"/>
      <c r="H16" s="535"/>
      <c r="I16" s="533"/>
      <c r="J16" s="534"/>
      <c r="K16" s="535"/>
      <c r="L16" s="533"/>
      <c r="M16" s="534"/>
      <c r="N16" s="535"/>
    </row>
    <row r="17" spans="1:14" ht="20.25" customHeight="1" x14ac:dyDescent="0.15">
      <c r="A17" s="8"/>
      <c r="B17" s="9"/>
      <c r="C17" s="23"/>
      <c r="D17" s="25"/>
      <c r="E17" s="27"/>
      <c r="F17" s="533"/>
      <c r="G17" s="534"/>
      <c r="H17" s="535"/>
      <c r="I17" s="533"/>
      <c r="J17" s="534"/>
      <c r="K17" s="535"/>
      <c r="L17" s="533"/>
      <c r="M17" s="534"/>
      <c r="N17" s="535"/>
    </row>
    <row r="18" spans="1:14" ht="20.25" customHeight="1" x14ac:dyDescent="0.15">
      <c r="A18" s="8"/>
      <c r="B18" s="9"/>
      <c r="C18" s="23"/>
      <c r="D18" s="25"/>
      <c r="E18" s="27"/>
      <c r="F18" s="533"/>
      <c r="G18" s="534"/>
      <c r="H18" s="535"/>
      <c r="I18" s="533"/>
      <c r="J18" s="534"/>
      <c r="K18" s="535"/>
      <c r="L18" s="533"/>
      <c r="M18" s="534"/>
      <c r="N18" s="535"/>
    </row>
    <row r="19" spans="1:14" ht="20.25" customHeight="1" x14ac:dyDescent="0.15">
      <c r="A19" s="8"/>
      <c r="B19" s="9"/>
      <c r="C19" s="23"/>
      <c r="D19" s="25"/>
      <c r="E19" s="27"/>
      <c r="F19" s="533"/>
      <c r="G19" s="534"/>
      <c r="H19" s="535"/>
      <c r="I19" s="533"/>
      <c r="J19" s="534"/>
      <c r="K19" s="535"/>
      <c r="L19" s="533"/>
      <c r="M19" s="534"/>
      <c r="N19" s="535"/>
    </row>
    <row r="20" spans="1:14" ht="20.25" customHeight="1" x14ac:dyDescent="0.15">
      <c r="A20" s="8"/>
      <c r="B20" s="9"/>
      <c r="C20" s="23"/>
      <c r="D20" s="25"/>
      <c r="E20" s="27"/>
      <c r="F20" s="533"/>
      <c r="G20" s="534"/>
      <c r="H20" s="535"/>
      <c r="I20" s="533"/>
      <c r="J20" s="534"/>
      <c r="K20" s="535"/>
      <c r="L20" s="533"/>
      <c r="M20" s="534"/>
      <c r="N20" s="535"/>
    </row>
    <row r="21" spans="1:14" ht="20.25" customHeight="1" x14ac:dyDescent="0.15">
      <c r="A21" s="8"/>
      <c r="B21" s="9"/>
      <c r="C21" s="23"/>
      <c r="D21" s="25"/>
      <c r="E21" s="27"/>
      <c r="F21" s="533"/>
      <c r="G21" s="534"/>
      <c r="H21" s="535"/>
      <c r="I21" s="533"/>
      <c r="J21" s="534"/>
      <c r="K21" s="535"/>
      <c r="L21" s="533"/>
      <c r="M21" s="534"/>
      <c r="N21" s="535"/>
    </row>
    <row r="22" spans="1:14" ht="20.25" customHeight="1" x14ac:dyDescent="0.15">
      <c r="A22" s="8"/>
      <c r="B22" s="9"/>
      <c r="C22" s="23"/>
      <c r="D22" s="25"/>
      <c r="E22" s="27"/>
      <c r="F22" s="533"/>
      <c r="G22" s="534"/>
      <c r="H22" s="535"/>
      <c r="I22" s="533"/>
      <c r="J22" s="534"/>
      <c r="K22" s="535"/>
      <c r="L22" s="533"/>
      <c r="M22" s="534"/>
      <c r="N22" s="535"/>
    </row>
    <row r="23" spans="1:14" ht="20.25" customHeight="1" x14ac:dyDescent="0.15">
      <c r="A23" s="8"/>
      <c r="B23" s="9"/>
      <c r="C23" s="23"/>
      <c r="D23" s="25"/>
      <c r="E23" s="27"/>
      <c r="F23" s="533"/>
      <c r="G23" s="534"/>
      <c r="H23" s="535"/>
      <c r="I23" s="533"/>
      <c r="J23" s="534"/>
      <c r="K23" s="535"/>
      <c r="L23" s="533"/>
      <c r="M23" s="534"/>
      <c r="N23" s="535"/>
    </row>
    <row r="24" spans="1:14" ht="20.25" customHeight="1" x14ac:dyDescent="0.15">
      <c r="A24" s="14"/>
      <c r="B24" s="21"/>
      <c r="C24" s="23"/>
      <c r="D24" s="25"/>
      <c r="E24" s="27"/>
      <c r="F24" s="533"/>
      <c r="G24" s="534"/>
      <c r="H24" s="535"/>
      <c r="I24" s="533"/>
      <c r="J24" s="534"/>
      <c r="K24" s="535"/>
      <c r="L24" s="533"/>
      <c r="M24" s="534"/>
      <c r="N24" s="535"/>
    </row>
    <row r="25" spans="1:14" ht="20.25" customHeight="1" x14ac:dyDescent="0.15">
      <c r="A25" s="8"/>
      <c r="B25" s="9"/>
      <c r="C25" s="6"/>
      <c r="D25" s="25"/>
      <c r="E25" s="27"/>
      <c r="F25" s="536"/>
      <c r="G25" s="536"/>
      <c r="H25" s="536"/>
      <c r="I25" s="536"/>
      <c r="J25" s="536"/>
      <c r="K25" s="536"/>
      <c r="L25" s="536"/>
      <c r="M25" s="536"/>
      <c r="N25" s="536"/>
    </row>
    <row r="26" spans="1:14" ht="20.25" customHeight="1" x14ac:dyDescent="0.15">
      <c r="A26" s="8"/>
      <c r="B26" s="9"/>
      <c r="C26" s="6"/>
      <c r="D26" s="25"/>
      <c r="E26" s="27"/>
      <c r="F26" s="536"/>
      <c r="G26" s="536"/>
      <c r="H26" s="536"/>
      <c r="I26" s="536"/>
      <c r="J26" s="536"/>
      <c r="K26" s="536"/>
      <c r="L26" s="536"/>
      <c r="M26" s="536"/>
      <c r="N26" s="536"/>
    </row>
    <row r="27" spans="1:14" ht="20.25" customHeight="1" x14ac:dyDescent="0.15">
      <c r="A27" s="8"/>
      <c r="B27" s="9"/>
      <c r="C27" s="6"/>
      <c r="D27" s="25"/>
      <c r="E27" s="27"/>
      <c r="F27" s="536"/>
      <c r="G27" s="536"/>
      <c r="H27" s="536"/>
      <c r="I27" s="536"/>
      <c r="J27" s="536"/>
      <c r="K27" s="536"/>
      <c r="L27" s="536"/>
      <c r="M27" s="536"/>
      <c r="N27" s="536"/>
    </row>
    <row r="28" spans="1:14" ht="20.25" customHeight="1" x14ac:dyDescent="0.15">
      <c r="A28" s="8"/>
      <c r="B28" s="9"/>
      <c r="C28" s="6"/>
      <c r="D28" s="25"/>
      <c r="E28" s="27"/>
      <c r="F28" s="536"/>
      <c r="G28" s="536"/>
      <c r="H28" s="536"/>
      <c r="I28" s="536"/>
      <c r="J28" s="536"/>
      <c r="K28" s="536"/>
      <c r="L28" s="536"/>
      <c r="M28" s="536"/>
      <c r="N28" s="536"/>
    </row>
    <row r="29" spans="1:14" ht="20.25" customHeight="1" x14ac:dyDescent="0.15">
      <c r="A29" s="15"/>
      <c r="B29" s="19"/>
      <c r="C29" s="23"/>
      <c r="D29" s="25"/>
      <c r="E29" s="27"/>
      <c r="F29" s="533"/>
      <c r="G29" s="534"/>
      <c r="H29" s="535"/>
      <c r="I29" s="533"/>
      <c r="J29" s="534"/>
      <c r="K29" s="535"/>
      <c r="L29" s="533"/>
      <c r="M29" s="534"/>
      <c r="N29" s="535"/>
    </row>
    <row r="30" spans="1:14" ht="20.25" customHeight="1" x14ac:dyDescent="0.15">
      <c r="A30" s="8"/>
      <c r="B30" s="9"/>
      <c r="C30" s="23"/>
      <c r="D30" s="25"/>
      <c r="E30" s="27"/>
      <c r="F30" s="533"/>
      <c r="G30" s="534"/>
      <c r="H30" s="535"/>
      <c r="I30" s="533"/>
      <c r="J30" s="534"/>
      <c r="K30" s="535"/>
      <c r="L30" s="533"/>
      <c r="M30" s="534"/>
      <c r="N30" s="535"/>
    </row>
    <row r="31" spans="1:14" ht="20.25" customHeight="1" x14ac:dyDescent="0.15">
      <c r="A31" s="8"/>
      <c r="B31" s="9"/>
      <c r="C31" s="23"/>
      <c r="D31" s="25"/>
      <c r="E31" s="27"/>
      <c r="F31" s="533"/>
      <c r="G31" s="534"/>
      <c r="H31" s="535"/>
      <c r="I31" s="533"/>
      <c r="J31" s="534"/>
      <c r="K31" s="535"/>
      <c r="L31" s="533"/>
      <c r="M31" s="534"/>
      <c r="N31" s="535"/>
    </row>
    <row r="32" spans="1:14" ht="20.25" customHeight="1" x14ac:dyDescent="0.15">
      <c r="A32" s="8"/>
      <c r="B32" s="9"/>
      <c r="C32" s="23"/>
      <c r="D32" s="25"/>
      <c r="E32" s="27"/>
      <c r="F32" s="533"/>
      <c r="G32" s="534"/>
      <c r="H32" s="535"/>
      <c r="I32" s="533"/>
      <c r="J32" s="534"/>
      <c r="K32" s="535"/>
      <c r="L32" s="533"/>
      <c r="M32" s="534"/>
      <c r="N32" s="535"/>
    </row>
    <row r="33" spans="1:14" ht="20.25" customHeight="1" x14ac:dyDescent="0.15">
      <c r="A33" s="8"/>
      <c r="B33" s="9"/>
      <c r="C33" s="23"/>
      <c r="D33" s="25"/>
      <c r="E33" s="27"/>
      <c r="F33" s="533"/>
      <c r="G33" s="534"/>
      <c r="H33" s="535"/>
      <c r="I33" s="533"/>
      <c r="J33" s="534"/>
      <c r="K33" s="535"/>
      <c r="L33" s="533"/>
      <c r="M33" s="534"/>
      <c r="N33" s="535"/>
    </row>
    <row r="34" spans="1:14" ht="20.25" customHeight="1" x14ac:dyDescent="0.15">
      <c r="A34" s="8"/>
      <c r="B34" s="9"/>
      <c r="C34" s="23"/>
      <c r="D34" s="25"/>
      <c r="E34" s="27"/>
      <c r="F34" s="533"/>
      <c r="G34" s="534"/>
      <c r="H34" s="535"/>
      <c r="I34" s="533"/>
      <c r="J34" s="534"/>
      <c r="K34" s="535"/>
      <c r="L34" s="533"/>
      <c r="M34" s="534"/>
      <c r="N34" s="535"/>
    </row>
    <row r="35" spans="1:14" ht="20.25" customHeight="1" x14ac:dyDescent="0.15">
      <c r="A35" s="8"/>
      <c r="B35" s="9"/>
      <c r="C35" s="23"/>
      <c r="D35" s="25"/>
      <c r="E35" s="27"/>
      <c r="F35" s="533"/>
      <c r="G35" s="534"/>
      <c r="H35" s="535"/>
      <c r="I35" s="533"/>
      <c r="J35" s="534"/>
      <c r="K35" s="535"/>
      <c r="L35" s="533"/>
      <c r="M35" s="534"/>
      <c r="N35" s="535"/>
    </row>
    <row r="36" spans="1:14" ht="20.25" customHeight="1" x14ac:dyDescent="0.15">
      <c r="A36" s="8"/>
      <c r="B36" s="9"/>
      <c r="C36" s="23"/>
      <c r="D36" s="25"/>
      <c r="E36" s="27"/>
      <c r="F36" s="533"/>
      <c r="G36" s="534"/>
      <c r="H36" s="535"/>
      <c r="I36" s="533"/>
      <c r="J36" s="534"/>
      <c r="K36" s="535"/>
      <c r="L36" s="533"/>
      <c r="M36" s="534"/>
      <c r="N36" s="535"/>
    </row>
    <row r="37" spans="1:14" ht="20.25" customHeight="1" x14ac:dyDescent="0.15">
      <c r="A37" s="8"/>
      <c r="B37" s="9"/>
      <c r="C37" s="23"/>
      <c r="D37" s="25"/>
      <c r="E37" s="27"/>
      <c r="F37" s="533"/>
      <c r="G37" s="534"/>
      <c r="H37" s="535"/>
      <c r="I37" s="533"/>
      <c r="J37" s="534"/>
      <c r="K37" s="535"/>
      <c r="L37" s="533"/>
      <c r="M37" s="534"/>
      <c r="N37" s="535"/>
    </row>
    <row r="38" spans="1:14" ht="20.25" customHeight="1" x14ac:dyDescent="0.15">
      <c r="A38" s="8"/>
      <c r="B38" s="9"/>
      <c r="C38" s="23"/>
      <c r="D38" s="25"/>
      <c r="E38" s="27"/>
      <c r="F38" s="533"/>
      <c r="G38" s="534"/>
      <c r="H38" s="535"/>
      <c r="I38" s="533"/>
      <c r="J38" s="534"/>
      <c r="K38" s="535"/>
      <c r="L38" s="533"/>
      <c r="M38" s="534"/>
      <c r="N38" s="535"/>
    </row>
    <row r="39" spans="1:14" ht="20.25" customHeight="1" x14ac:dyDescent="0.15">
      <c r="A39" s="8"/>
      <c r="B39" s="9"/>
      <c r="C39" s="23"/>
      <c r="D39" s="25"/>
      <c r="E39" s="27"/>
      <c r="F39" s="533"/>
      <c r="G39" s="534"/>
      <c r="H39" s="535"/>
      <c r="I39" s="533"/>
      <c r="J39" s="534"/>
      <c r="K39" s="535"/>
      <c r="L39" s="533"/>
      <c r="M39" s="534"/>
      <c r="N39" s="535"/>
    </row>
    <row r="40" spans="1:14" ht="20.25" customHeight="1" x14ac:dyDescent="0.15">
      <c r="A40" s="8"/>
      <c r="B40" s="9"/>
      <c r="C40" s="23"/>
      <c r="D40" s="25"/>
      <c r="E40" s="27"/>
      <c r="F40" s="533"/>
      <c r="G40" s="534"/>
      <c r="H40" s="535"/>
      <c r="I40" s="533"/>
      <c r="J40" s="534"/>
      <c r="K40" s="535"/>
      <c r="L40" s="533"/>
      <c r="M40" s="534"/>
      <c r="N40" s="535"/>
    </row>
    <row r="41" spans="1:14" ht="20.25" customHeight="1" x14ac:dyDescent="0.15">
      <c r="A41" s="8"/>
      <c r="B41" s="9"/>
      <c r="C41" s="23"/>
      <c r="D41" s="25"/>
      <c r="E41" s="27"/>
      <c r="F41" s="533"/>
      <c r="G41" s="534"/>
      <c r="H41" s="535"/>
      <c r="I41" s="533"/>
      <c r="J41" s="534"/>
      <c r="K41" s="535"/>
      <c r="L41" s="533"/>
      <c r="M41" s="534"/>
      <c r="N41" s="535"/>
    </row>
    <row r="42" spans="1:14" ht="20.25" customHeight="1" x14ac:dyDescent="0.15">
      <c r="A42" s="8"/>
      <c r="B42" s="9"/>
      <c r="C42" s="23"/>
      <c r="D42" s="25"/>
      <c r="E42" s="27"/>
      <c r="F42" s="533"/>
      <c r="G42" s="534"/>
      <c r="H42" s="535"/>
      <c r="I42" s="533"/>
      <c r="J42" s="534"/>
      <c r="K42" s="535"/>
      <c r="L42" s="533"/>
      <c r="M42" s="534"/>
      <c r="N42" s="535"/>
    </row>
    <row r="43" spans="1:14" ht="20.25" customHeight="1" x14ac:dyDescent="0.15">
      <c r="A43" s="8"/>
      <c r="B43" s="9"/>
      <c r="C43" s="23"/>
      <c r="D43" s="25"/>
      <c r="E43" s="27"/>
      <c r="F43" s="533"/>
      <c r="G43" s="534"/>
      <c r="H43" s="535"/>
      <c r="I43" s="533"/>
      <c r="J43" s="534"/>
      <c r="K43" s="535"/>
      <c r="L43" s="533"/>
      <c r="M43" s="534"/>
      <c r="N43" s="535"/>
    </row>
    <row r="44" spans="1:14" ht="20.25" customHeight="1" x14ac:dyDescent="0.15">
      <c r="A44" s="8"/>
      <c r="B44" s="9"/>
      <c r="C44" s="23"/>
      <c r="D44" s="25"/>
      <c r="E44" s="27"/>
      <c r="F44" s="533"/>
      <c r="G44" s="534"/>
      <c r="H44" s="535"/>
      <c r="I44" s="533"/>
      <c r="J44" s="534"/>
      <c r="K44" s="535"/>
      <c r="L44" s="533"/>
      <c r="M44" s="534"/>
      <c r="N44" s="535"/>
    </row>
  </sheetData>
  <mergeCells count="128">
    <mergeCell ref="F43:H43"/>
    <mergeCell ref="I43:K43"/>
    <mergeCell ref="L43:N43"/>
    <mergeCell ref="F44:H44"/>
    <mergeCell ref="I44:K44"/>
    <mergeCell ref="L44:N44"/>
    <mergeCell ref="C3:C4"/>
    <mergeCell ref="D3:E4"/>
    <mergeCell ref="F3:H4"/>
    <mergeCell ref="I3:K4"/>
    <mergeCell ref="L3:N4"/>
    <mergeCell ref="F40:H40"/>
    <mergeCell ref="I40:K40"/>
    <mergeCell ref="L40:N40"/>
    <mergeCell ref="F41:H41"/>
    <mergeCell ref="I41:K41"/>
    <mergeCell ref="L41:N41"/>
    <mergeCell ref="F42:H42"/>
    <mergeCell ref="I42:K42"/>
    <mergeCell ref="L42:N42"/>
    <mergeCell ref="F37:H37"/>
    <mergeCell ref="I37:K37"/>
    <mergeCell ref="L37:N37"/>
    <mergeCell ref="F38:H38"/>
    <mergeCell ref="I38:K38"/>
    <mergeCell ref="L38:N38"/>
    <mergeCell ref="F39:H39"/>
    <mergeCell ref="I39:K39"/>
    <mergeCell ref="L39:N39"/>
    <mergeCell ref="F34:H34"/>
    <mergeCell ref="I34:K34"/>
    <mergeCell ref="L34:N34"/>
    <mergeCell ref="F35:H35"/>
    <mergeCell ref="I35:K35"/>
    <mergeCell ref="L35:N35"/>
    <mergeCell ref="F36:H36"/>
    <mergeCell ref="I36:K36"/>
    <mergeCell ref="L36:N36"/>
    <mergeCell ref="F31:H31"/>
    <mergeCell ref="I31:K31"/>
    <mergeCell ref="L31:N31"/>
    <mergeCell ref="F32:H32"/>
    <mergeCell ref="I32:K32"/>
    <mergeCell ref="L32:N32"/>
    <mergeCell ref="F33:H33"/>
    <mergeCell ref="I33:K33"/>
    <mergeCell ref="L33:N33"/>
    <mergeCell ref="F28:H28"/>
    <mergeCell ref="I28:K28"/>
    <mergeCell ref="L28:N28"/>
    <mergeCell ref="F29:H29"/>
    <mergeCell ref="I29:K29"/>
    <mergeCell ref="L29:N29"/>
    <mergeCell ref="F30:H30"/>
    <mergeCell ref="I30:K30"/>
    <mergeCell ref="L30:N30"/>
    <mergeCell ref="F25:H25"/>
    <mergeCell ref="I25:K25"/>
    <mergeCell ref="L25:N25"/>
    <mergeCell ref="F26:H26"/>
    <mergeCell ref="I26:K26"/>
    <mergeCell ref="L26:N26"/>
    <mergeCell ref="F27:H27"/>
    <mergeCell ref="I27:K27"/>
    <mergeCell ref="L27:N27"/>
    <mergeCell ref="F22:H22"/>
    <mergeCell ref="I22:K22"/>
    <mergeCell ref="L22:N22"/>
    <mergeCell ref="F23:H23"/>
    <mergeCell ref="I23:K23"/>
    <mergeCell ref="L23:N23"/>
    <mergeCell ref="F24:H24"/>
    <mergeCell ref="I24:K24"/>
    <mergeCell ref="L24:N24"/>
    <mergeCell ref="F19:H19"/>
    <mergeCell ref="I19:K19"/>
    <mergeCell ref="L19:N19"/>
    <mergeCell ref="F20:H20"/>
    <mergeCell ref="I20:K20"/>
    <mergeCell ref="L20:N20"/>
    <mergeCell ref="F21:H21"/>
    <mergeCell ref="I21:K21"/>
    <mergeCell ref="L21:N21"/>
    <mergeCell ref="F16:H16"/>
    <mergeCell ref="I16:K16"/>
    <mergeCell ref="L16:N16"/>
    <mergeCell ref="F17:H17"/>
    <mergeCell ref="I17:K17"/>
    <mergeCell ref="L17:N17"/>
    <mergeCell ref="F18:H18"/>
    <mergeCell ref="I18:K18"/>
    <mergeCell ref="L18:N18"/>
    <mergeCell ref="F13:H13"/>
    <mergeCell ref="I13:K13"/>
    <mergeCell ref="L13:N13"/>
    <mergeCell ref="F14:H14"/>
    <mergeCell ref="I14:K14"/>
    <mergeCell ref="L14:N14"/>
    <mergeCell ref="F15:H15"/>
    <mergeCell ref="I15:K15"/>
    <mergeCell ref="L15:N15"/>
    <mergeCell ref="F10:H10"/>
    <mergeCell ref="I10:K10"/>
    <mergeCell ref="L10:N10"/>
    <mergeCell ref="F11:H11"/>
    <mergeCell ref="I11:K11"/>
    <mergeCell ref="L11:N11"/>
    <mergeCell ref="F12:H12"/>
    <mergeCell ref="I12:K12"/>
    <mergeCell ref="L12:N12"/>
    <mergeCell ref="F7:H7"/>
    <mergeCell ref="I7:K7"/>
    <mergeCell ref="L7:N7"/>
    <mergeCell ref="F8:H8"/>
    <mergeCell ref="I8:K8"/>
    <mergeCell ref="L8:N8"/>
    <mergeCell ref="F9:H9"/>
    <mergeCell ref="I9:K9"/>
    <mergeCell ref="L9:N9"/>
    <mergeCell ref="H1:I1"/>
    <mergeCell ref="J1:N1"/>
    <mergeCell ref="A3:B3"/>
    <mergeCell ref="F5:H5"/>
    <mergeCell ref="I5:K5"/>
    <mergeCell ref="L5:N5"/>
    <mergeCell ref="F6:H6"/>
    <mergeCell ref="I6:K6"/>
    <mergeCell ref="L6:N6"/>
  </mergeCells>
  <phoneticPr fontId="1"/>
  <pageMargins left="0.7" right="0.7" top="0.75" bottom="0.75" header="0.3" footer="0.3"/>
  <pageSetup paperSize="9" scale="90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D00-000000000000}">
          <x14:formula1>
            <xm:f>リスト!$B$3:$B$14</xm:f>
          </x14:formula1>
          <xm:sqref>A5:A44</xm:sqref>
        </x14:dataValidation>
        <x14:dataValidation type="list" allowBlank="1" showInputMessage="1" showErrorMessage="1" xr:uid="{00000000-0002-0000-1D00-000001000000}">
          <x14:formula1>
            <xm:f>リスト!$C$3:$C$33</xm:f>
          </x14:formula1>
          <xm:sqref>B5:B44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N44"/>
  <sheetViews>
    <sheetView showGridLines="0" view="pageBreakPreview" topLeftCell="A12" zoomScale="80" zoomScaleSheetLayoutView="80" workbookViewId="0">
      <selection activeCell="W15" sqref="W15"/>
    </sheetView>
  </sheetViews>
  <sheetFormatPr defaultRowHeight="14.25" x14ac:dyDescent="0.15"/>
  <cols>
    <col min="1" max="2" width="3.625" style="49" bestFit="1" customWidth="1"/>
    <col min="3" max="3" width="10" style="49" bestFit="1" customWidth="1"/>
    <col min="4" max="4" width="12.875" style="30" customWidth="1"/>
    <col min="5" max="5" width="23.125" style="30" customWidth="1"/>
    <col min="6" max="14" width="4.25" style="30" customWidth="1"/>
    <col min="15" max="15" width="2.375" style="30" customWidth="1"/>
    <col min="16" max="16" width="9" style="30" customWidth="1"/>
    <col min="17" max="16384" width="9" style="30"/>
  </cols>
  <sheetData>
    <row r="1" spans="1:14" ht="30" customHeight="1" x14ac:dyDescent="0.15">
      <c r="E1" s="48" t="s">
        <v>270</v>
      </c>
      <c r="H1" s="279" t="s">
        <v>21</v>
      </c>
      <c r="I1" s="280"/>
      <c r="J1" s="283">
        <f>スタートアップ!K6</f>
        <v>0</v>
      </c>
      <c r="K1" s="283"/>
      <c r="L1" s="283"/>
      <c r="M1" s="283"/>
      <c r="N1" s="284"/>
    </row>
    <row r="2" spans="1:14" ht="8.25" customHeight="1" x14ac:dyDescent="0.15">
      <c r="B2" s="120"/>
      <c r="C2" s="120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4" x14ac:dyDescent="0.15">
      <c r="A3" s="577" t="s">
        <v>16</v>
      </c>
      <c r="B3" s="578"/>
      <c r="C3" s="222" t="s">
        <v>269</v>
      </c>
      <c r="D3" s="422" t="s">
        <v>268</v>
      </c>
      <c r="E3" s="554"/>
      <c r="F3" s="422" t="s">
        <v>104</v>
      </c>
      <c r="G3" s="423"/>
      <c r="H3" s="423"/>
      <c r="I3" s="422" t="s">
        <v>267</v>
      </c>
      <c r="J3" s="423"/>
      <c r="K3" s="423"/>
      <c r="L3" s="422" t="s">
        <v>265</v>
      </c>
      <c r="M3" s="423"/>
      <c r="N3" s="554"/>
    </row>
    <row r="4" spans="1:14" x14ac:dyDescent="0.15">
      <c r="A4" s="121" t="s">
        <v>14</v>
      </c>
      <c r="B4" s="122" t="s">
        <v>264</v>
      </c>
      <c r="C4" s="381"/>
      <c r="D4" s="555"/>
      <c r="E4" s="556"/>
      <c r="F4" s="555"/>
      <c r="G4" s="557"/>
      <c r="H4" s="557"/>
      <c r="I4" s="555"/>
      <c r="J4" s="557"/>
      <c r="K4" s="557"/>
      <c r="L4" s="555"/>
      <c r="M4" s="557"/>
      <c r="N4" s="556"/>
    </row>
    <row r="5" spans="1:14" ht="20.25" customHeight="1" x14ac:dyDescent="0.15">
      <c r="A5" s="123"/>
      <c r="B5" s="124"/>
      <c r="C5" s="125"/>
      <c r="D5" s="126"/>
      <c r="E5" s="127" t="s">
        <v>280</v>
      </c>
      <c r="F5" s="545"/>
      <c r="G5" s="546"/>
      <c r="H5" s="547"/>
      <c r="I5" s="545"/>
      <c r="J5" s="546"/>
      <c r="K5" s="547"/>
      <c r="L5" s="545"/>
      <c r="M5" s="546"/>
      <c r="N5" s="547"/>
    </row>
    <row r="6" spans="1:14" ht="20.25" customHeight="1" x14ac:dyDescent="0.15">
      <c r="A6" s="128">
        <v>7</v>
      </c>
      <c r="B6" s="129">
        <v>20</v>
      </c>
      <c r="C6" s="130" t="s">
        <v>233</v>
      </c>
      <c r="D6" s="131" t="s">
        <v>159</v>
      </c>
      <c r="E6" s="132" t="s">
        <v>233</v>
      </c>
      <c r="F6" s="548">
        <v>420000</v>
      </c>
      <c r="G6" s="549"/>
      <c r="H6" s="550"/>
      <c r="I6" s="548"/>
      <c r="J6" s="549"/>
      <c r="K6" s="550"/>
      <c r="L6" s="548">
        <v>420000</v>
      </c>
      <c r="M6" s="549"/>
      <c r="N6" s="550"/>
    </row>
    <row r="7" spans="1:14" ht="20.25" customHeight="1" x14ac:dyDescent="0.15">
      <c r="A7" s="128"/>
      <c r="B7" s="129">
        <v>20</v>
      </c>
      <c r="C7" s="130" t="s">
        <v>279</v>
      </c>
      <c r="D7" s="131" t="s">
        <v>276</v>
      </c>
      <c r="E7" s="132" t="s">
        <v>285</v>
      </c>
      <c r="F7" s="548"/>
      <c r="G7" s="549"/>
      <c r="H7" s="550"/>
      <c r="I7" s="548">
        <v>400000</v>
      </c>
      <c r="J7" s="549"/>
      <c r="K7" s="550"/>
      <c r="L7" s="548">
        <f>L6-I7</f>
        <v>20000</v>
      </c>
      <c r="M7" s="549"/>
      <c r="N7" s="550"/>
    </row>
    <row r="8" spans="1:14" ht="20.25" customHeight="1" x14ac:dyDescent="0.15">
      <c r="A8" s="128"/>
      <c r="B8" s="129">
        <v>22</v>
      </c>
      <c r="C8" s="130" t="s">
        <v>266</v>
      </c>
      <c r="D8" s="131" t="s">
        <v>283</v>
      </c>
      <c r="E8" s="132" t="s">
        <v>282</v>
      </c>
      <c r="F8" s="548"/>
      <c r="G8" s="549"/>
      <c r="H8" s="550"/>
      <c r="I8" s="548">
        <v>780</v>
      </c>
      <c r="J8" s="549"/>
      <c r="K8" s="550"/>
      <c r="L8" s="548">
        <f>L7-I8</f>
        <v>19220</v>
      </c>
      <c r="M8" s="549"/>
      <c r="N8" s="550"/>
    </row>
    <row r="9" spans="1:14" ht="20.25" customHeight="1" x14ac:dyDescent="0.15">
      <c r="A9" s="128"/>
      <c r="B9" s="129">
        <v>25</v>
      </c>
      <c r="C9" s="130" t="s">
        <v>76</v>
      </c>
      <c r="D9" s="131" t="s">
        <v>305</v>
      </c>
      <c r="E9" s="133" t="s">
        <v>168</v>
      </c>
      <c r="F9" s="548"/>
      <c r="G9" s="549"/>
      <c r="H9" s="550"/>
      <c r="I9" s="548">
        <v>2830</v>
      </c>
      <c r="J9" s="549"/>
      <c r="K9" s="550"/>
      <c r="L9" s="548">
        <f>L8-I9</f>
        <v>16390</v>
      </c>
      <c r="M9" s="549"/>
      <c r="N9" s="550"/>
    </row>
    <row r="10" spans="1:14" ht="20.25" customHeight="1" x14ac:dyDescent="0.15">
      <c r="A10" s="121"/>
      <c r="B10" s="122">
        <v>31</v>
      </c>
      <c r="C10" s="134" t="s">
        <v>266</v>
      </c>
      <c r="D10" s="135" t="s">
        <v>100</v>
      </c>
      <c r="E10" s="136" t="s">
        <v>306</v>
      </c>
      <c r="F10" s="551"/>
      <c r="G10" s="552"/>
      <c r="H10" s="553"/>
      <c r="I10" s="551">
        <v>3100</v>
      </c>
      <c r="J10" s="552"/>
      <c r="K10" s="553"/>
      <c r="L10" s="551">
        <f>L9-I10</f>
        <v>13290</v>
      </c>
      <c r="M10" s="552"/>
      <c r="N10" s="553"/>
    </row>
    <row r="11" spans="1:14" ht="20.25" customHeight="1" x14ac:dyDescent="0.15">
      <c r="A11" s="123"/>
      <c r="B11" s="124"/>
      <c r="C11" s="125"/>
      <c r="D11" s="126"/>
      <c r="E11" s="127" t="s">
        <v>272</v>
      </c>
      <c r="F11" s="545">
        <v>420000</v>
      </c>
      <c r="G11" s="546"/>
      <c r="H11" s="547"/>
      <c r="I11" s="545">
        <v>406710</v>
      </c>
      <c r="J11" s="546"/>
      <c r="K11" s="547"/>
      <c r="L11" s="545">
        <v>13290</v>
      </c>
      <c r="M11" s="546"/>
      <c r="N11" s="547"/>
    </row>
    <row r="12" spans="1:14" ht="20.25" customHeight="1" x14ac:dyDescent="0.15">
      <c r="A12" s="121"/>
      <c r="B12" s="122"/>
      <c r="C12" s="134"/>
      <c r="D12" s="135"/>
      <c r="E12" s="136" t="s">
        <v>271</v>
      </c>
      <c r="F12" s="551">
        <v>420000</v>
      </c>
      <c r="G12" s="552"/>
      <c r="H12" s="553"/>
      <c r="I12" s="551">
        <v>406710</v>
      </c>
      <c r="J12" s="552"/>
      <c r="K12" s="553"/>
      <c r="L12" s="551">
        <v>13290</v>
      </c>
      <c r="M12" s="552"/>
      <c r="N12" s="553"/>
    </row>
    <row r="13" spans="1:14" ht="20.25" customHeight="1" x14ac:dyDescent="0.15">
      <c r="A13" s="123"/>
      <c r="B13" s="124"/>
      <c r="C13" s="125"/>
      <c r="D13" s="32"/>
      <c r="E13" s="127" t="s">
        <v>280</v>
      </c>
      <c r="F13" s="545"/>
      <c r="G13" s="546"/>
      <c r="H13" s="547"/>
      <c r="I13" s="545"/>
      <c r="J13" s="546"/>
      <c r="K13" s="547"/>
      <c r="L13" s="545">
        <v>13290</v>
      </c>
      <c r="M13" s="546"/>
      <c r="N13" s="547"/>
    </row>
    <row r="14" spans="1:14" ht="20.25" customHeight="1" x14ac:dyDescent="0.15">
      <c r="A14" s="128">
        <v>8</v>
      </c>
      <c r="B14" s="129">
        <v>1</v>
      </c>
      <c r="C14" s="130" t="s">
        <v>274</v>
      </c>
      <c r="D14" s="131" t="s">
        <v>273</v>
      </c>
      <c r="E14" s="132" t="s">
        <v>307</v>
      </c>
      <c r="F14" s="548">
        <v>600</v>
      </c>
      <c r="G14" s="549"/>
      <c r="H14" s="550"/>
      <c r="I14" s="548"/>
      <c r="J14" s="549"/>
      <c r="K14" s="550"/>
      <c r="L14" s="548">
        <f>L13+F14</f>
        <v>13890</v>
      </c>
      <c r="M14" s="549"/>
      <c r="N14" s="550"/>
    </row>
    <row r="15" spans="1:14" ht="20.25" customHeight="1" x14ac:dyDescent="0.15">
      <c r="A15" s="128"/>
      <c r="B15" s="129">
        <v>5</v>
      </c>
      <c r="C15" s="130" t="s">
        <v>279</v>
      </c>
      <c r="D15" s="131" t="s">
        <v>276</v>
      </c>
      <c r="E15" s="132" t="s">
        <v>277</v>
      </c>
      <c r="F15" s="548">
        <v>20000</v>
      </c>
      <c r="G15" s="549"/>
      <c r="H15" s="550"/>
      <c r="I15" s="548"/>
      <c r="J15" s="549"/>
      <c r="K15" s="550"/>
      <c r="L15" s="548">
        <f>L14+F15</f>
        <v>33890</v>
      </c>
      <c r="M15" s="549"/>
      <c r="N15" s="550"/>
    </row>
    <row r="16" spans="1:14" ht="20.25" customHeight="1" x14ac:dyDescent="0.15">
      <c r="A16" s="128"/>
      <c r="B16" s="129">
        <v>5</v>
      </c>
      <c r="C16" s="130" t="s">
        <v>96</v>
      </c>
      <c r="D16" s="131" t="s">
        <v>276</v>
      </c>
      <c r="E16" s="132" t="s">
        <v>308</v>
      </c>
      <c r="F16" s="548"/>
      <c r="G16" s="549"/>
      <c r="H16" s="550"/>
      <c r="I16" s="548">
        <v>1640</v>
      </c>
      <c r="J16" s="549"/>
      <c r="K16" s="550"/>
      <c r="L16" s="548">
        <f>L15-I16</f>
        <v>32250</v>
      </c>
      <c r="M16" s="549"/>
      <c r="N16" s="550"/>
    </row>
    <row r="17" spans="1:14" ht="20.25" customHeight="1" x14ac:dyDescent="0.15">
      <c r="A17" s="128"/>
      <c r="B17" s="129">
        <v>6</v>
      </c>
      <c r="C17" s="130" t="s">
        <v>266</v>
      </c>
      <c r="D17" s="131" t="s">
        <v>219</v>
      </c>
      <c r="E17" s="132" t="s">
        <v>134</v>
      </c>
      <c r="F17" s="548"/>
      <c r="G17" s="549"/>
      <c r="H17" s="550"/>
      <c r="I17" s="548">
        <v>10000</v>
      </c>
      <c r="J17" s="549"/>
      <c r="K17" s="550"/>
      <c r="L17" s="548">
        <f>L16-I17</f>
        <v>22250</v>
      </c>
      <c r="M17" s="549"/>
      <c r="N17" s="550"/>
    </row>
    <row r="18" spans="1:14" ht="20.25" customHeight="1" x14ac:dyDescent="0.15">
      <c r="A18" s="128"/>
      <c r="B18" s="129">
        <v>7</v>
      </c>
      <c r="C18" s="130" t="s">
        <v>266</v>
      </c>
      <c r="D18" s="131" t="s">
        <v>100</v>
      </c>
      <c r="E18" s="132" t="s">
        <v>275</v>
      </c>
      <c r="F18" s="548"/>
      <c r="G18" s="549"/>
      <c r="H18" s="550"/>
      <c r="I18" s="548">
        <v>2000</v>
      </c>
      <c r="J18" s="549"/>
      <c r="K18" s="550"/>
      <c r="L18" s="548">
        <f>L17-I18</f>
        <v>20250</v>
      </c>
      <c r="M18" s="549"/>
      <c r="N18" s="550"/>
    </row>
    <row r="19" spans="1:14" ht="20.25" customHeight="1" x14ac:dyDescent="0.15">
      <c r="A19" s="128"/>
      <c r="B19" s="129">
        <v>8</v>
      </c>
      <c r="C19" s="130" t="s">
        <v>274</v>
      </c>
      <c r="D19" s="131" t="s">
        <v>273</v>
      </c>
      <c r="E19" s="132" t="s">
        <v>310</v>
      </c>
      <c r="F19" s="548">
        <v>1500</v>
      </c>
      <c r="G19" s="549"/>
      <c r="H19" s="550"/>
      <c r="I19" s="548"/>
      <c r="J19" s="549"/>
      <c r="K19" s="550"/>
      <c r="L19" s="548">
        <f>L18+F19</f>
        <v>21750</v>
      </c>
      <c r="M19" s="549"/>
      <c r="N19" s="550"/>
    </row>
    <row r="20" spans="1:14" ht="20.25" customHeight="1" x14ac:dyDescent="0.15">
      <c r="A20" s="128"/>
      <c r="B20" s="129">
        <v>8</v>
      </c>
      <c r="C20" s="130" t="s">
        <v>304</v>
      </c>
      <c r="D20" s="131" t="s">
        <v>37</v>
      </c>
      <c r="E20" s="132" t="s">
        <v>284</v>
      </c>
      <c r="F20" s="548"/>
      <c r="G20" s="549"/>
      <c r="H20" s="550"/>
      <c r="I20" s="548">
        <v>3000</v>
      </c>
      <c r="J20" s="549"/>
      <c r="K20" s="550"/>
      <c r="L20" s="548">
        <f>L19-I20</f>
        <v>18750</v>
      </c>
      <c r="M20" s="549"/>
      <c r="N20" s="550"/>
    </row>
    <row r="21" spans="1:14" ht="20.25" customHeight="1" x14ac:dyDescent="0.15">
      <c r="A21" s="128"/>
      <c r="B21" s="129">
        <v>14</v>
      </c>
      <c r="C21" s="130" t="s">
        <v>266</v>
      </c>
      <c r="D21" s="131" t="s">
        <v>100</v>
      </c>
      <c r="E21" s="132" t="s">
        <v>275</v>
      </c>
      <c r="F21" s="548"/>
      <c r="G21" s="549"/>
      <c r="H21" s="550"/>
      <c r="I21" s="548">
        <v>1500</v>
      </c>
      <c r="J21" s="549"/>
      <c r="K21" s="550"/>
      <c r="L21" s="548">
        <f>L20-I21</f>
        <v>17250</v>
      </c>
      <c r="M21" s="549"/>
      <c r="N21" s="550"/>
    </row>
    <row r="22" spans="1:14" ht="20.25" customHeight="1" x14ac:dyDescent="0.15">
      <c r="A22" s="128"/>
      <c r="B22" s="129">
        <v>15</v>
      </c>
      <c r="C22" s="130" t="s">
        <v>274</v>
      </c>
      <c r="D22" s="131" t="s">
        <v>273</v>
      </c>
      <c r="E22" s="132" t="s">
        <v>281</v>
      </c>
      <c r="F22" s="548">
        <v>900</v>
      </c>
      <c r="G22" s="549"/>
      <c r="H22" s="550"/>
      <c r="I22" s="548"/>
      <c r="J22" s="549"/>
      <c r="K22" s="550"/>
      <c r="L22" s="548">
        <f>L21+F22</f>
        <v>18150</v>
      </c>
      <c r="M22" s="549"/>
      <c r="N22" s="550"/>
    </row>
    <row r="23" spans="1:14" ht="20.25" customHeight="1" x14ac:dyDescent="0.15">
      <c r="A23" s="128"/>
      <c r="B23" s="129">
        <v>21</v>
      </c>
      <c r="C23" s="130" t="s">
        <v>266</v>
      </c>
      <c r="D23" s="131" t="s">
        <v>100</v>
      </c>
      <c r="E23" s="132" t="s">
        <v>275</v>
      </c>
      <c r="F23" s="548"/>
      <c r="G23" s="549"/>
      <c r="H23" s="550"/>
      <c r="I23" s="548">
        <v>1500</v>
      </c>
      <c r="J23" s="549"/>
      <c r="K23" s="550"/>
      <c r="L23" s="548">
        <f>L22-I23</f>
        <v>16650</v>
      </c>
      <c r="M23" s="549"/>
      <c r="N23" s="550"/>
    </row>
    <row r="24" spans="1:14" ht="20.25" customHeight="1" x14ac:dyDescent="0.15">
      <c r="A24" s="128"/>
      <c r="B24" s="129">
        <v>22</v>
      </c>
      <c r="C24" s="130" t="s">
        <v>274</v>
      </c>
      <c r="D24" s="131" t="s">
        <v>273</v>
      </c>
      <c r="E24" s="132" t="s">
        <v>26</v>
      </c>
      <c r="F24" s="548">
        <v>1800</v>
      </c>
      <c r="G24" s="549"/>
      <c r="H24" s="550"/>
      <c r="I24" s="548"/>
      <c r="J24" s="549"/>
      <c r="K24" s="550"/>
      <c r="L24" s="548">
        <f>L23+F24</f>
        <v>18450</v>
      </c>
      <c r="M24" s="549"/>
      <c r="N24" s="550"/>
    </row>
    <row r="25" spans="1:14" ht="20.25" customHeight="1" x14ac:dyDescent="0.15">
      <c r="A25" s="121"/>
      <c r="B25" s="122">
        <v>22</v>
      </c>
      <c r="C25" s="134" t="s">
        <v>304</v>
      </c>
      <c r="D25" s="135" t="s">
        <v>37</v>
      </c>
      <c r="E25" s="136" t="s">
        <v>284</v>
      </c>
      <c r="F25" s="551"/>
      <c r="G25" s="552"/>
      <c r="H25" s="553"/>
      <c r="I25" s="551">
        <v>3000</v>
      </c>
      <c r="J25" s="552"/>
      <c r="K25" s="553"/>
      <c r="L25" s="551">
        <f>L24-I25</f>
        <v>15450</v>
      </c>
      <c r="M25" s="552"/>
      <c r="N25" s="553"/>
    </row>
    <row r="26" spans="1:14" ht="20.25" customHeight="1" x14ac:dyDescent="0.15">
      <c r="A26" s="123"/>
      <c r="B26" s="124"/>
      <c r="C26" s="125"/>
      <c r="D26" s="64"/>
      <c r="E26" s="137" t="s">
        <v>272</v>
      </c>
      <c r="F26" s="545">
        <v>24800</v>
      </c>
      <c r="G26" s="546"/>
      <c r="H26" s="547"/>
      <c r="I26" s="545">
        <v>22640</v>
      </c>
      <c r="J26" s="546"/>
      <c r="K26" s="547"/>
      <c r="L26" s="545">
        <f>F26-I26</f>
        <v>2160</v>
      </c>
      <c r="M26" s="546"/>
      <c r="N26" s="547"/>
    </row>
    <row r="27" spans="1:14" ht="20.25" customHeight="1" x14ac:dyDescent="0.15">
      <c r="A27" s="121"/>
      <c r="B27" s="122"/>
      <c r="C27" s="134"/>
      <c r="D27" s="135"/>
      <c r="E27" s="136" t="s">
        <v>271</v>
      </c>
      <c r="F27" s="551">
        <v>444800</v>
      </c>
      <c r="G27" s="552"/>
      <c r="H27" s="553"/>
      <c r="I27" s="551">
        <v>429350</v>
      </c>
      <c r="J27" s="552"/>
      <c r="K27" s="553"/>
      <c r="L27" s="551">
        <f>F27-I27</f>
        <v>15450</v>
      </c>
      <c r="M27" s="552"/>
      <c r="N27" s="553"/>
    </row>
    <row r="28" spans="1:14" ht="20.25" customHeight="1" x14ac:dyDescent="0.15">
      <c r="A28" s="123"/>
      <c r="B28" s="124"/>
      <c r="C28" s="125"/>
      <c r="D28" s="64"/>
      <c r="E28" s="137" t="s">
        <v>302</v>
      </c>
      <c r="F28" s="545"/>
      <c r="G28" s="546"/>
      <c r="H28" s="547"/>
      <c r="I28" s="545"/>
      <c r="J28" s="546"/>
      <c r="K28" s="547"/>
      <c r="L28" s="545">
        <v>15450</v>
      </c>
      <c r="M28" s="546"/>
      <c r="N28" s="547"/>
    </row>
    <row r="29" spans="1:14" ht="20.25" customHeight="1" x14ac:dyDescent="0.15">
      <c r="A29" s="128"/>
      <c r="B29" s="129"/>
      <c r="C29" s="130"/>
      <c r="D29" s="131"/>
      <c r="E29" s="132"/>
      <c r="F29" s="548"/>
      <c r="G29" s="549"/>
      <c r="H29" s="550"/>
      <c r="I29" s="548"/>
      <c r="J29" s="549"/>
      <c r="K29" s="550"/>
      <c r="L29" s="548"/>
      <c r="M29" s="549"/>
      <c r="N29" s="550"/>
    </row>
    <row r="30" spans="1:14" ht="20.25" customHeight="1" x14ac:dyDescent="0.15">
      <c r="A30" s="128"/>
      <c r="B30" s="129"/>
      <c r="C30" s="130"/>
      <c r="D30" s="131"/>
      <c r="E30" s="132"/>
      <c r="F30" s="548"/>
      <c r="G30" s="549"/>
      <c r="H30" s="550"/>
      <c r="I30" s="548"/>
      <c r="J30" s="549"/>
      <c r="K30" s="550"/>
      <c r="L30" s="548"/>
      <c r="M30" s="549"/>
      <c r="N30" s="550"/>
    </row>
    <row r="31" spans="1:14" ht="20.25" customHeight="1" x14ac:dyDescent="0.15">
      <c r="A31" s="128"/>
      <c r="B31" s="129"/>
      <c r="C31" s="130"/>
      <c r="D31" s="131"/>
      <c r="E31" s="132"/>
      <c r="F31" s="548"/>
      <c r="G31" s="549"/>
      <c r="H31" s="550"/>
      <c r="I31" s="548"/>
      <c r="J31" s="549"/>
      <c r="K31" s="550"/>
      <c r="L31" s="548"/>
      <c r="M31" s="549"/>
      <c r="N31" s="550"/>
    </row>
    <row r="32" spans="1:14" ht="20.25" customHeight="1" x14ac:dyDescent="0.15">
      <c r="A32" s="128"/>
      <c r="B32" s="129"/>
      <c r="C32" s="130"/>
      <c r="D32" s="131"/>
      <c r="E32" s="132"/>
      <c r="F32" s="548"/>
      <c r="G32" s="549"/>
      <c r="H32" s="550"/>
      <c r="I32" s="548"/>
      <c r="J32" s="549"/>
      <c r="K32" s="550"/>
      <c r="L32" s="548"/>
      <c r="M32" s="549"/>
      <c r="N32" s="550"/>
    </row>
    <row r="33" spans="1:14" ht="20.25" customHeight="1" x14ac:dyDescent="0.15">
      <c r="A33" s="128"/>
      <c r="B33" s="129"/>
      <c r="C33" s="130"/>
      <c r="D33" s="131"/>
      <c r="E33" s="132"/>
      <c r="F33" s="548"/>
      <c r="G33" s="549"/>
      <c r="H33" s="550"/>
      <c r="I33" s="548"/>
      <c r="J33" s="549"/>
      <c r="K33" s="550"/>
      <c r="L33" s="548"/>
      <c r="M33" s="549"/>
      <c r="N33" s="550"/>
    </row>
    <row r="34" spans="1:14" ht="20.25" customHeight="1" x14ac:dyDescent="0.15">
      <c r="A34" s="128"/>
      <c r="B34" s="129"/>
      <c r="C34" s="130"/>
      <c r="D34" s="131"/>
      <c r="E34" s="132"/>
      <c r="F34" s="548"/>
      <c r="G34" s="549"/>
      <c r="H34" s="550"/>
      <c r="I34" s="548"/>
      <c r="J34" s="549"/>
      <c r="K34" s="550"/>
      <c r="L34" s="548"/>
      <c r="M34" s="549"/>
      <c r="N34" s="550"/>
    </row>
    <row r="35" spans="1:14" ht="20.25" customHeight="1" x14ac:dyDescent="0.15">
      <c r="A35" s="128"/>
      <c r="B35" s="129"/>
      <c r="C35" s="130"/>
      <c r="D35" s="131"/>
      <c r="E35" s="132"/>
      <c r="F35" s="548"/>
      <c r="G35" s="549"/>
      <c r="H35" s="550"/>
      <c r="I35" s="548"/>
      <c r="J35" s="549"/>
      <c r="K35" s="550"/>
      <c r="L35" s="548"/>
      <c r="M35" s="549"/>
      <c r="N35" s="550"/>
    </row>
    <row r="36" spans="1:14" ht="20.25" customHeight="1" x14ac:dyDescent="0.15">
      <c r="A36" s="128"/>
      <c r="B36" s="129"/>
      <c r="C36" s="130"/>
      <c r="D36" s="131"/>
      <c r="E36" s="132"/>
      <c r="F36" s="548"/>
      <c r="G36" s="549"/>
      <c r="H36" s="550"/>
      <c r="I36" s="548"/>
      <c r="J36" s="549"/>
      <c r="K36" s="550"/>
      <c r="L36" s="548"/>
      <c r="M36" s="549"/>
      <c r="N36" s="550"/>
    </row>
    <row r="37" spans="1:14" ht="20.25" customHeight="1" x14ac:dyDescent="0.15">
      <c r="A37" s="128"/>
      <c r="B37" s="129"/>
      <c r="C37" s="130"/>
      <c r="D37" s="131"/>
      <c r="E37" s="132"/>
      <c r="F37" s="548"/>
      <c r="G37" s="549"/>
      <c r="H37" s="550"/>
      <c r="I37" s="548"/>
      <c r="J37" s="549"/>
      <c r="K37" s="550"/>
      <c r="L37" s="548"/>
      <c r="M37" s="549"/>
      <c r="N37" s="550"/>
    </row>
    <row r="38" spans="1:14" ht="20.25" customHeight="1" x14ac:dyDescent="0.15">
      <c r="A38" s="128"/>
      <c r="B38" s="129"/>
      <c r="C38" s="130"/>
      <c r="D38" s="131"/>
      <c r="E38" s="132"/>
      <c r="F38" s="548"/>
      <c r="G38" s="549"/>
      <c r="H38" s="550"/>
      <c r="I38" s="548"/>
      <c r="J38" s="549"/>
      <c r="K38" s="550"/>
      <c r="L38" s="548"/>
      <c r="M38" s="549"/>
      <c r="N38" s="550"/>
    </row>
    <row r="39" spans="1:14" ht="20.25" customHeight="1" x14ac:dyDescent="0.15">
      <c r="A39" s="128"/>
      <c r="B39" s="129"/>
      <c r="C39" s="130"/>
      <c r="D39" s="131"/>
      <c r="E39" s="132"/>
      <c r="F39" s="548"/>
      <c r="G39" s="549"/>
      <c r="H39" s="550"/>
      <c r="I39" s="548"/>
      <c r="J39" s="549"/>
      <c r="K39" s="550"/>
      <c r="L39" s="548"/>
      <c r="M39" s="549"/>
      <c r="N39" s="550"/>
    </row>
    <row r="40" spans="1:14" ht="20.25" customHeight="1" x14ac:dyDescent="0.15">
      <c r="A40" s="128"/>
      <c r="B40" s="129"/>
      <c r="C40" s="130"/>
      <c r="D40" s="131"/>
      <c r="E40" s="132"/>
      <c r="F40" s="548"/>
      <c r="G40" s="549"/>
      <c r="H40" s="550"/>
      <c r="I40" s="548"/>
      <c r="J40" s="549"/>
      <c r="K40" s="550"/>
      <c r="L40" s="548"/>
      <c r="M40" s="549"/>
      <c r="N40" s="550"/>
    </row>
    <row r="41" spans="1:14" ht="20.25" customHeight="1" x14ac:dyDescent="0.15">
      <c r="A41" s="128"/>
      <c r="B41" s="129"/>
      <c r="C41" s="130"/>
      <c r="D41" s="131"/>
      <c r="E41" s="132"/>
      <c r="F41" s="548"/>
      <c r="G41" s="549"/>
      <c r="H41" s="550"/>
      <c r="I41" s="548"/>
      <c r="J41" s="549"/>
      <c r="K41" s="550"/>
      <c r="L41" s="548"/>
      <c r="M41" s="549"/>
      <c r="N41" s="550"/>
    </row>
    <row r="42" spans="1:14" ht="20.25" customHeight="1" x14ac:dyDescent="0.15">
      <c r="A42" s="128"/>
      <c r="B42" s="129"/>
      <c r="C42" s="130"/>
      <c r="D42" s="131"/>
      <c r="E42" s="132"/>
      <c r="F42" s="548"/>
      <c r="G42" s="549"/>
      <c r="H42" s="550"/>
      <c r="I42" s="548"/>
      <c r="J42" s="549"/>
      <c r="K42" s="550"/>
      <c r="L42" s="548"/>
      <c r="M42" s="549"/>
      <c r="N42" s="550"/>
    </row>
    <row r="43" spans="1:14" ht="20.25" customHeight="1" x14ac:dyDescent="0.15">
      <c r="A43" s="128"/>
      <c r="B43" s="129"/>
      <c r="C43" s="130"/>
      <c r="D43" s="131"/>
      <c r="E43" s="132"/>
      <c r="F43" s="548"/>
      <c r="G43" s="549"/>
      <c r="H43" s="550"/>
      <c r="I43" s="548"/>
      <c r="J43" s="549"/>
      <c r="K43" s="550"/>
      <c r="L43" s="548"/>
      <c r="M43" s="549"/>
      <c r="N43" s="550"/>
    </row>
    <row r="44" spans="1:14" ht="20.25" customHeight="1" x14ac:dyDescent="0.15">
      <c r="A44" s="128"/>
      <c r="B44" s="129"/>
      <c r="C44" s="130"/>
      <c r="D44" s="131"/>
      <c r="E44" s="132"/>
      <c r="F44" s="548"/>
      <c r="G44" s="549"/>
      <c r="H44" s="550"/>
      <c r="I44" s="548"/>
      <c r="J44" s="549"/>
      <c r="K44" s="550"/>
      <c r="L44" s="548"/>
      <c r="M44" s="549"/>
      <c r="N44" s="550"/>
    </row>
  </sheetData>
  <mergeCells count="128">
    <mergeCell ref="F43:H43"/>
    <mergeCell ref="I43:K43"/>
    <mergeCell ref="L43:N43"/>
    <mergeCell ref="F44:H44"/>
    <mergeCell ref="I44:K44"/>
    <mergeCell ref="L44:N44"/>
    <mergeCell ref="C3:C4"/>
    <mergeCell ref="D3:E4"/>
    <mergeCell ref="F3:H4"/>
    <mergeCell ref="I3:K4"/>
    <mergeCell ref="L3:N4"/>
    <mergeCell ref="F40:H40"/>
    <mergeCell ref="I40:K40"/>
    <mergeCell ref="L40:N40"/>
    <mergeCell ref="F41:H41"/>
    <mergeCell ref="I41:K41"/>
    <mergeCell ref="L41:N41"/>
    <mergeCell ref="F42:H42"/>
    <mergeCell ref="I42:K42"/>
    <mergeCell ref="L42:N42"/>
    <mergeCell ref="F37:H37"/>
    <mergeCell ref="I37:K37"/>
    <mergeCell ref="L37:N37"/>
    <mergeCell ref="F38:H38"/>
    <mergeCell ref="I38:K38"/>
    <mergeCell ref="L38:N38"/>
    <mergeCell ref="F39:H39"/>
    <mergeCell ref="I39:K39"/>
    <mergeCell ref="L39:N39"/>
    <mergeCell ref="F34:H34"/>
    <mergeCell ref="I34:K34"/>
    <mergeCell ref="L34:N34"/>
    <mergeCell ref="F35:H35"/>
    <mergeCell ref="I35:K35"/>
    <mergeCell ref="L35:N35"/>
    <mergeCell ref="F36:H36"/>
    <mergeCell ref="I36:K36"/>
    <mergeCell ref="L36:N36"/>
    <mergeCell ref="F31:H31"/>
    <mergeCell ref="I31:K31"/>
    <mergeCell ref="L31:N31"/>
    <mergeCell ref="F32:H32"/>
    <mergeCell ref="I32:K32"/>
    <mergeCell ref="L32:N32"/>
    <mergeCell ref="F33:H33"/>
    <mergeCell ref="I33:K33"/>
    <mergeCell ref="L33:N33"/>
    <mergeCell ref="F28:H28"/>
    <mergeCell ref="I28:K28"/>
    <mergeCell ref="L28:N28"/>
    <mergeCell ref="F29:H29"/>
    <mergeCell ref="I29:K29"/>
    <mergeCell ref="L29:N29"/>
    <mergeCell ref="F30:H30"/>
    <mergeCell ref="I30:K30"/>
    <mergeCell ref="L30:N30"/>
    <mergeCell ref="F25:H25"/>
    <mergeCell ref="I25:K25"/>
    <mergeCell ref="L25:N25"/>
    <mergeCell ref="F26:H26"/>
    <mergeCell ref="I26:K26"/>
    <mergeCell ref="L26:N26"/>
    <mergeCell ref="F27:H27"/>
    <mergeCell ref="I27:K27"/>
    <mergeCell ref="L27:N27"/>
    <mergeCell ref="F22:H22"/>
    <mergeCell ref="I22:K22"/>
    <mergeCell ref="L22:N22"/>
    <mergeCell ref="F23:H23"/>
    <mergeCell ref="I23:K23"/>
    <mergeCell ref="L23:N23"/>
    <mergeCell ref="F24:H24"/>
    <mergeCell ref="I24:K24"/>
    <mergeCell ref="L24:N24"/>
    <mergeCell ref="F19:H19"/>
    <mergeCell ref="I19:K19"/>
    <mergeCell ref="L19:N19"/>
    <mergeCell ref="F20:H20"/>
    <mergeCell ref="I20:K20"/>
    <mergeCell ref="L20:N20"/>
    <mergeCell ref="F21:H21"/>
    <mergeCell ref="I21:K21"/>
    <mergeCell ref="L21:N21"/>
    <mergeCell ref="F16:H16"/>
    <mergeCell ref="I16:K16"/>
    <mergeCell ref="L16:N16"/>
    <mergeCell ref="F17:H17"/>
    <mergeCell ref="I17:K17"/>
    <mergeCell ref="L17:N17"/>
    <mergeCell ref="F18:H18"/>
    <mergeCell ref="I18:K18"/>
    <mergeCell ref="L18:N18"/>
    <mergeCell ref="F13:H13"/>
    <mergeCell ref="I13:K13"/>
    <mergeCell ref="L13:N13"/>
    <mergeCell ref="F14:H14"/>
    <mergeCell ref="I14:K14"/>
    <mergeCell ref="L14:N14"/>
    <mergeCell ref="F15:H15"/>
    <mergeCell ref="I15:K15"/>
    <mergeCell ref="L15:N15"/>
    <mergeCell ref="F10:H10"/>
    <mergeCell ref="I10:K10"/>
    <mergeCell ref="L10:N10"/>
    <mergeCell ref="F11:H11"/>
    <mergeCell ref="I11:K11"/>
    <mergeCell ref="L11:N11"/>
    <mergeCell ref="F12:H12"/>
    <mergeCell ref="I12:K12"/>
    <mergeCell ref="L12:N12"/>
    <mergeCell ref="F7:H7"/>
    <mergeCell ref="I7:K7"/>
    <mergeCell ref="L7:N7"/>
    <mergeCell ref="F8:H8"/>
    <mergeCell ref="I8:K8"/>
    <mergeCell ref="L8:N8"/>
    <mergeCell ref="F9:H9"/>
    <mergeCell ref="I9:K9"/>
    <mergeCell ref="L9:N9"/>
    <mergeCell ref="H1:I1"/>
    <mergeCell ref="J1:N1"/>
    <mergeCell ref="A3:B3"/>
    <mergeCell ref="F5:H5"/>
    <mergeCell ref="I5:K5"/>
    <mergeCell ref="L5:N5"/>
    <mergeCell ref="F6:H6"/>
    <mergeCell ref="I6:K6"/>
    <mergeCell ref="L6:N6"/>
  </mergeCells>
  <phoneticPr fontId="1"/>
  <pageMargins left="0.7" right="0.7" top="0.75" bottom="0.75" header="0.3" footer="0.3"/>
  <pageSetup paperSize="9" scale="90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E00-000000000000}">
          <x14:formula1>
            <xm:f>リスト!$C$3:$C$33</xm:f>
          </x14:formula1>
          <xm:sqref>B5:B44</xm:sqref>
        </x14:dataValidation>
        <x14:dataValidation type="list" allowBlank="1" showInputMessage="1" showErrorMessage="1" xr:uid="{00000000-0002-0000-1E00-000001000000}">
          <x14:formula1>
            <xm:f>リスト!$B$3:$B$14</xm:f>
          </x14:formula1>
          <xm:sqref>A5:A44</xm:sqref>
        </x14:dataValidation>
      </x14:dataValidation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I24"/>
  <sheetViews>
    <sheetView showGridLines="0" view="pageBreakPreview" topLeftCell="A8" zoomScale="80" zoomScaleNormal="90" zoomScaleSheetLayoutView="80" workbookViewId="0">
      <selection activeCell="M7" sqref="M7"/>
    </sheetView>
  </sheetViews>
  <sheetFormatPr defaultRowHeight="13.5" x14ac:dyDescent="0.15"/>
  <cols>
    <col min="1" max="1" width="5.625" style="579" customWidth="1"/>
    <col min="2" max="2" width="5.25" style="579" customWidth="1"/>
    <col min="3" max="3" width="7.375" style="579" customWidth="1"/>
    <col min="4" max="4" width="17.375" style="579" customWidth="1"/>
    <col min="5" max="5" width="21.375" style="579" customWidth="1"/>
    <col min="6" max="6" width="13.375" style="579" customWidth="1"/>
    <col min="7" max="7" width="8.125" style="579" customWidth="1"/>
    <col min="8" max="8" width="7.25" style="579" customWidth="1"/>
    <col min="9" max="9" width="7.125" style="579" customWidth="1"/>
    <col min="10" max="16384" width="9" style="579"/>
  </cols>
  <sheetData>
    <row r="1" spans="1:9" ht="6.75" customHeight="1" x14ac:dyDescent="0.15"/>
    <row r="2" spans="1:9" ht="30" customHeight="1" x14ac:dyDescent="0.15">
      <c r="A2" s="580" t="s">
        <v>94</v>
      </c>
      <c r="B2" s="580"/>
      <c r="C2" s="580"/>
      <c r="D2" s="580"/>
      <c r="E2" s="580"/>
      <c r="F2" s="580"/>
      <c r="G2" s="580"/>
      <c r="H2" s="580"/>
      <c r="I2" s="580"/>
    </row>
    <row r="3" spans="1:9" ht="16.5" customHeight="1" x14ac:dyDescent="0.15">
      <c r="A3" s="581"/>
      <c r="B3" s="581"/>
      <c r="C3" s="581"/>
    </row>
    <row r="4" spans="1:9" ht="33.75" customHeight="1" x14ac:dyDescent="0.15">
      <c r="A4" s="582"/>
      <c r="B4" s="582"/>
      <c r="C4" s="582"/>
      <c r="D4" s="582"/>
      <c r="F4" s="583" t="s">
        <v>343</v>
      </c>
      <c r="G4" s="584" t="s">
        <v>16</v>
      </c>
      <c r="H4" s="585">
        <v>8</v>
      </c>
      <c r="I4" s="586" t="s">
        <v>133</v>
      </c>
    </row>
    <row r="5" spans="1:9" ht="12.75" customHeight="1" x14ac:dyDescent="0.15">
      <c r="A5" s="582"/>
      <c r="B5" s="587"/>
      <c r="C5" s="587"/>
    </row>
    <row r="6" spans="1:9" ht="41.25" customHeight="1" x14ac:dyDescent="0.15">
      <c r="D6" s="582"/>
      <c r="E6" s="588" t="s">
        <v>21</v>
      </c>
      <c r="F6" s="589">
        <f>スタートアップ!K6</f>
        <v>0</v>
      </c>
      <c r="G6" s="589"/>
      <c r="H6" s="589"/>
      <c r="I6" s="589"/>
    </row>
    <row r="7" spans="1:9" ht="15.75" customHeight="1" x14ac:dyDescent="0.15">
      <c r="A7" s="587"/>
      <c r="B7" s="587"/>
      <c r="C7" s="587"/>
    </row>
    <row r="8" spans="1:9" s="593" customFormat="1" ht="35.25" customHeight="1" x14ac:dyDescent="0.15">
      <c r="A8" s="590" t="s">
        <v>262</v>
      </c>
      <c r="B8" s="591" t="s">
        <v>194</v>
      </c>
      <c r="C8" s="592"/>
      <c r="D8" s="590" t="s">
        <v>29</v>
      </c>
      <c r="E8" s="590" t="s">
        <v>261</v>
      </c>
      <c r="F8" s="590" t="s">
        <v>1</v>
      </c>
      <c r="G8" s="590" t="s">
        <v>286</v>
      </c>
      <c r="H8" s="590" t="s">
        <v>287</v>
      </c>
      <c r="I8" s="590" t="s">
        <v>260</v>
      </c>
    </row>
    <row r="9" spans="1:9" ht="39" customHeight="1" x14ac:dyDescent="0.15">
      <c r="A9" s="594">
        <v>1</v>
      </c>
      <c r="B9" s="595" t="s">
        <v>152</v>
      </c>
      <c r="C9" s="596"/>
      <c r="D9" s="597" t="s">
        <v>289</v>
      </c>
      <c r="E9" s="597" t="s">
        <v>183</v>
      </c>
      <c r="F9" s="598" t="s">
        <v>290</v>
      </c>
      <c r="G9" s="599" t="s">
        <v>278</v>
      </c>
      <c r="H9" s="597">
        <v>1</v>
      </c>
      <c r="I9" s="594" t="s">
        <v>65</v>
      </c>
    </row>
    <row r="10" spans="1:9" ht="39" customHeight="1" x14ac:dyDescent="0.15">
      <c r="A10" s="600"/>
      <c r="B10" s="601"/>
      <c r="C10" s="602"/>
      <c r="D10" s="603"/>
      <c r="E10" s="603"/>
      <c r="F10" s="603"/>
      <c r="G10" s="603"/>
      <c r="H10" s="603"/>
      <c r="I10" s="600"/>
    </row>
    <row r="11" spans="1:9" ht="39" customHeight="1" x14ac:dyDescent="0.15">
      <c r="A11" s="600"/>
      <c r="B11" s="601"/>
      <c r="C11" s="602"/>
      <c r="D11" s="603"/>
      <c r="E11" s="603"/>
      <c r="F11" s="603"/>
      <c r="G11" s="603"/>
      <c r="H11" s="603"/>
      <c r="I11" s="600"/>
    </row>
    <row r="12" spans="1:9" ht="39" customHeight="1" x14ac:dyDescent="0.15">
      <c r="A12" s="600"/>
      <c r="B12" s="601"/>
      <c r="C12" s="602"/>
      <c r="D12" s="603"/>
      <c r="E12" s="603"/>
      <c r="F12" s="603"/>
      <c r="G12" s="603"/>
      <c r="H12" s="603"/>
      <c r="I12" s="600"/>
    </row>
    <row r="13" spans="1:9" ht="39" customHeight="1" x14ac:dyDescent="0.15">
      <c r="A13" s="600"/>
      <c r="B13" s="601"/>
      <c r="C13" s="602"/>
      <c r="D13" s="603"/>
      <c r="E13" s="603"/>
      <c r="F13" s="603"/>
      <c r="G13" s="603"/>
      <c r="H13" s="603"/>
      <c r="I13" s="600"/>
    </row>
    <row r="14" spans="1:9" ht="39" customHeight="1" x14ac:dyDescent="0.15">
      <c r="A14" s="600"/>
      <c r="B14" s="601"/>
      <c r="C14" s="602"/>
      <c r="D14" s="603"/>
      <c r="E14" s="603"/>
      <c r="F14" s="603"/>
      <c r="G14" s="603"/>
      <c r="H14" s="603"/>
      <c r="I14" s="600"/>
    </row>
    <row r="15" spans="1:9" ht="39" customHeight="1" x14ac:dyDescent="0.15">
      <c r="A15" s="600"/>
      <c r="B15" s="601"/>
      <c r="C15" s="602"/>
      <c r="D15" s="603"/>
      <c r="E15" s="603"/>
      <c r="F15" s="603"/>
      <c r="G15" s="603"/>
      <c r="H15" s="603"/>
      <c r="I15" s="600"/>
    </row>
    <row r="16" spans="1:9" ht="39" customHeight="1" x14ac:dyDescent="0.15">
      <c r="A16" s="600"/>
      <c r="B16" s="601"/>
      <c r="C16" s="602"/>
      <c r="D16" s="603"/>
      <c r="E16" s="603"/>
      <c r="F16" s="603"/>
      <c r="G16" s="603"/>
      <c r="H16" s="603"/>
      <c r="I16" s="600"/>
    </row>
    <row r="17" spans="1:9" ht="39" customHeight="1" x14ac:dyDescent="0.15">
      <c r="A17" s="600"/>
      <c r="B17" s="601"/>
      <c r="C17" s="602"/>
      <c r="D17" s="603"/>
      <c r="E17" s="603"/>
      <c r="F17" s="603"/>
      <c r="G17" s="603"/>
      <c r="H17" s="603"/>
      <c r="I17" s="600"/>
    </row>
    <row r="18" spans="1:9" ht="39" customHeight="1" x14ac:dyDescent="0.15">
      <c r="A18" s="600"/>
      <c r="B18" s="601"/>
      <c r="C18" s="602"/>
      <c r="D18" s="603"/>
      <c r="E18" s="603"/>
      <c r="F18" s="603"/>
      <c r="G18" s="603"/>
      <c r="H18" s="603"/>
      <c r="I18" s="600"/>
    </row>
    <row r="19" spans="1:9" ht="39" customHeight="1" x14ac:dyDescent="0.15">
      <c r="A19" s="600"/>
      <c r="B19" s="601"/>
      <c r="C19" s="602"/>
      <c r="D19" s="603"/>
      <c r="E19" s="603"/>
      <c r="F19" s="603"/>
      <c r="G19" s="603"/>
      <c r="H19" s="603"/>
      <c r="I19" s="600"/>
    </row>
    <row r="20" spans="1:9" ht="39" customHeight="1" x14ac:dyDescent="0.15">
      <c r="A20" s="600"/>
      <c r="B20" s="601"/>
      <c r="C20" s="602"/>
      <c r="D20" s="603"/>
      <c r="E20" s="603"/>
      <c r="F20" s="603"/>
      <c r="G20" s="603"/>
      <c r="H20" s="603"/>
      <c r="I20" s="600"/>
    </row>
    <row r="21" spans="1:9" ht="39" customHeight="1" x14ac:dyDescent="0.15">
      <c r="A21" s="600"/>
      <c r="B21" s="601"/>
      <c r="C21" s="602"/>
      <c r="D21" s="603"/>
      <c r="E21" s="603"/>
      <c r="F21" s="603"/>
      <c r="G21" s="603"/>
      <c r="H21" s="603"/>
      <c r="I21" s="600"/>
    </row>
    <row r="22" spans="1:9" ht="39" customHeight="1" x14ac:dyDescent="0.15">
      <c r="A22" s="600"/>
      <c r="B22" s="601"/>
      <c r="C22" s="602"/>
      <c r="D22" s="603"/>
      <c r="E22" s="603"/>
      <c r="F22" s="603"/>
      <c r="G22" s="603"/>
      <c r="H22" s="603"/>
      <c r="I22" s="600"/>
    </row>
    <row r="23" spans="1:9" ht="39" customHeight="1" x14ac:dyDescent="0.15">
      <c r="A23" s="600"/>
      <c r="B23" s="601"/>
      <c r="C23" s="602"/>
      <c r="D23" s="603"/>
      <c r="E23" s="603"/>
      <c r="F23" s="603"/>
      <c r="G23" s="603"/>
      <c r="H23" s="603"/>
      <c r="I23" s="600"/>
    </row>
    <row r="24" spans="1:9" x14ac:dyDescent="0.15">
      <c r="A24" s="604" t="s">
        <v>294</v>
      </c>
      <c r="B24" s="604"/>
      <c r="C24" s="604"/>
      <c r="D24" s="604"/>
      <c r="E24" s="604"/>
      <c r="F24" s="604"/>
      <c r="G24" s="604"/>
      <c r="H24" s="604"/>
      <c r="I24" s="604"/>
    </row>
  </sheetData>
  <mergeCells count="18">
    <mergeCell ref="B21:C21"/>
    <mergeCell ref="B22:C22"/>
    <mergeCell ref="B23:C23"/>
    <mergeCell ref="B16:C16"/>
    <mergeCell ref="B17:C17"/>
    <mergeCell ref="B18:C18"/>
    <mergeCell ref="B19:C19"/>
    <mergeCell ref="B20:C20"/>
    <mergeCell ref="B11:C11"/>
    <mergeCell ref="B12:C12"/>
    <mergeCell ref="B13:C13"/>
    <mergeCell ref="B14:C14"/>
    <mergeCell ref="B15:C15"/>
    <mergeCell ref="A2:I2"/>
    <mergeCell ref="F6:I6"/>
    <mergeCell ref="B8:C8"/>
    <mergeCell ref="B9:C9"/>
    <mergeCell ref="B10:C10"/>
  </mergeCells>
  <phoneticPr fontId="1"/>
  <pageMargins left="0.7" right="0.7" top="0.75" bottom="0.75" header="0.3" footer="0.3"/>
  <pageSetup paperSize="9" scale="95" orientation="portrait" r:id="rId1"/>
  <headerFooter>
    <oddFooter>&amp;C&amp;P / &amp;N ページ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1F00-000000000000}">
          <x14:formula1>
            <xm:f>リスト!$I$3:$I$10</xm:f>
          </x14:formula1>
          <xm:sqref>B9:C23</xm:sqref>
        </x14:dataValidation>
        <x14:dataValidation type="list" allowBlank="1" showInputMessage="1" showErrorMessage="1" xr:uid="{00000000-0002-0000-1F00-000001000000}">
          <x14:formula1>
            <xm:f>リスト!$M$2</xm:f>
          </x14:formula1>
          <xm:sqref>I9:I23</xm:sqref>
        </x14:dataValidation>
        <x14:dataValidation type="list" allowBlank="1" showInputMessage="1" showErrorMessage="1" xr:uid="{00000000-0002-0000-1F00-000002000000}">
          <x14:formula1>
            <xm:f>リスト!$B$3:$B$14</xm:f>
          </x14:formula1>
          <xm:sqref>H4</xm:sqref>
        </x14:dataValidation>
        <x14:dataValidation type="list" allowBlank="1" showInputMessage="1" showErrorMessage="1" xr:uid="{00000000-0002-0000-1F00-000003000000}">
          <x14:formula1>
            <xm:f>リスト!$A$3:$A$8</xm:f>
          </x14:formula1>
          <xm:sqref>F4</xm:sqref>
        </x14:dataValidation>
      </x14:dataValidation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M25"/>
  <sheetViews>
    <sheetView showGridLines="0" view="pageBreakPreview" zoomScale="80" zoomScaleSheetLayoutView="80" workbookViewId="0">
      <selection activeCell="BC7" sqref="BC7"/>
    </sheetView>
  </sheetViews>
  <sheetFormatPr defaultColWidth="5.625" defaultRowHeight="13.5" x14ac:dyDescent="0.15"/>
  <cols>
    <col min="1" max="1" width="7.125" style="32" customWidth="1"/>
    <col min="2" max="5" width="5.625" style="32"/>
    <col min="6" max="6" width="24.625" style="32" customWidth="1"/>
    <col min="7" max="16384" width="5.625" style="32"/>
  </cols>
  <sheetData>
    <row r="1" spans="1:13" ht="33" customHeight="1" x14ac:dyDescent="0.15">
      <c r="A1" s="558" t="s">
        <v>148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  <c r="L1" s="558"/>
      <c r="M1" s="558"/>
    </row>
    <row r="2" spans="1:13" ht="12.75" customHeight="1" x14ac:dyDescent="0.15">
      <c r="A2" s="114"/>
      <c r="B2" s="114"/>
    </row>
    <row r="3" spans="1:13" ht="33" customHeight="1" x14ac:dyDescent="0.15">
      <c r="A3" s="31"/>
      <c r="B3" s="114"/>
      <c r="C3" s="114"/>
      <c r="G3" s="222" t="s">
        <v>21</v>
      </c>
      <c r="H3" s="222"/>
      <c r="I3" s="559">
        <f>スタートアップ!K6</f>
        <v>0</v>
      </c>
      <c r="J3" s="559"/>
      <c r="K3" s="559"/>
      <c r="L3" s="559"/>
      <c r="M3" s="559"/>
    </row>
    <row r="4" spans="1:13" ht="11.25" customHeight="1" x14ac:dyDescent="0.15">
      <c r="A4" s="115"/>
      <c r="B4" s="115"/>
    </row>
    <row r="5" spans="1:13" ht="35.25" customHeight="1" x14ac:dyDescent="0.15">
      <c r="A5" s="115"/>
      <c r="B5" s="115"/>
      <c r="G5" s="250"/>
      <c r="H5" s="251"/>
      <c r="I5" s="40" t="s">
        <v>16</v>
      </c>
      <c r="J5" s="116"/>
      <c r="K5" s="40" t="s">
        <v>14</v>
      </c>
      <c r="L5" s="116"/>
      <c r="M5" s="42" t="s">
        <v>36</v>
      </c>
    </row>
    <row r="6" spans="1:13" ht="21" customHeight="1" x14ac:dyDescent="0.15">
      <c r="A6" s="115"/>
      <c r="B6" s="115"/>
    </row>
    <row r="7" spans="1:13" ht="49.5" customHeight="1" x14ac:dyDescent="0.15">
      <c r="A7" s="117" t="s">
        <v>262</v>
      </c>
      <c r="B7" s="560" t="s">
        <v>291</v>
      </c>
      <c r="C7" s="560"/>
      <c r="D7" s="560"/>
      <c r="E7" s="560"/>
      <c r="F7" s="561"/>
      <c r="G7" s="562" t="s">
        <v>263</v>
      </c>
      <c r="H7" s="562"/>
      <c r="I7" s="562"/>
      <c r="J7" s="381" t="s">
        <v>57</v>
      </c>
      <c r="K7" s="381"/>
      <c r="L7" s="381"/>
      <c r="M7" s="381"/>
    </row>
    <row r="8" spans="1:13" ht="41.25" customHeight="1" x14ac:dyDescent="0.15">
      <c r="A8" s="118"/>
      <c r="B8" s="563"/>
      <c r="C8" s="563"/>
      <c r="D8" s="563"/>
      <c r="E8" s="563"/>
      <c r="F8" s="564"/>
      <c r="G8" s="516"/>
      <c r="H8" s="516"/>
      <c r="I8" s="516"/>
      <c r="J8" s="516"/>
      <c r="K8" s="516"/>
      <c r="L8" s="516"/>
      <c r="M8" s="516"/>
    </row>
    <row r="9" spans="1:13" ht="41.25" customHeight="1" x14ac:dyDescent="0.15">
      <c r="A9" s="119"/>
      <c r="B9" s="241"/>
      <c r="C9" s="241"/>
      <c r="D9" s="241"/>
      <c r="E9" s="241"/>
      <c r="F9" s="242"/>
      <c r="G9" s="299"/>
      <c r="H9" s="299"/>
      <c r="I9" s="299"/>
      <c r="J9" s="299"/>
      <c r="K9" s="299"/>
      <c r="L9" s="299"/>
      <c r="M9" s="299"/>
    </row>
    <row r="10" spans="1:13" ht="41.25" customHeight="1" x14ac:dyDescent="0.15">
      <c r="A10" s="119"/>
      <c r="B10" s="241"/>
      <c r="C10" s="241"/>
      <c r="D10" s="241"/>
      <c r="E10" s="241"/>
      <c r="F10" s="242"/>
      <c r="G10" s="299"/>
      <c r="H10" s="299"/>
      <c r="I10" s="299"/>
      <c r="J10" s="299"/>
      <c r="K10" s="299"/>
      <c r="L10" s="299"/>
      <c r="M10" s="299"/>
    </row>
    <row r="11" spans="1:13" ht="41.25" customHeight="1" x14ac:dyDescent="0.15">
      <c r="A11" s="119"/>
      <c r="B11" s="241"/>
      <c r="C11" s="241"/>
      <c r="D11" s="241"/>
      <c r="E11" s="241"/>
      <c r="F11" s="242"/>
      <c r="G11" s="299"/>
      <c r="H11" s="299"/>
      <c r="I11" s="299"/>
      <c r="J11" s="299"/>
      <c r="K11" s="299"/>
      <c r="L11" s="299"/>
      <c r="M11" s="299"/>
    </row>
    <row r="12" spans="1:13" ht="41.25" customHeight="1" x14ac:dyDescent="0.15">
      <c r="A12" s="119"/>
      <c r="B12" s="241"/>
      <c r="C12" s="241"/>
      <c r="D12" s="241"/>
      <c r="E12" s="241"/>
      <c r="F12" s="242"/>
      <c r="G12" s="299"/>
      <c r="H12" s="299"/>
      <c r="I12" s="299"/>
      <c r="J12" s="299"/>
      <c r="K12" s="299"/>
      <c r="L12" s="299"/>
      <c r="M12" s="299"/>
    </row>
    <row r="13" spans="1:13" ht="41.25" customHeight="1" x14ac:dyDescent="0.15">
      <c r="A13" s="119"/>
      <c r="B13" s="241"/>
      <c r="C13" s="241"/>
      <c r="D13" s="241"/>
      <c r="E13" s="241"/>
      <c r="F13" s="242"/>
      <c r="G13" s="299"/>
      <c r="H13" s="299"/>
      <c r="I13" s="299"/>
      <c r="J13" s="299"/>
      <c r="K13" s="299"/>
      <c r="L13" s="299"/>
      <c r="M13" s="299"/>
    </row>
    <row r="14" spans="1:13" ht="41.25" customHeight="1" x14ac:dyDescent="0.15">
      <c r="A14" s="119"/>
      <c r="B14" s="241"/>
      <c r="C14" s="241"/>
      <c r="D14" s="241"/>
      <c r="E14" s="241"/>
      <c r="F14" s="242"/>
      <c r="G14" s="299"/>
      <c r="H14" s="299"/>
      <c r="I14" s="299"/>
      <c r="J14" s="299"/>
      <c r="K14" s="299"/>
      <c r="L14" s="299"/>
      <c r="M14" s="299"/>
    </row>
    <row r="15" spans="1:13" ht="41.25" customHeight="1" x14ac:dyDescent="0.15">
      <c r="A15" s="119"/>
      <c r="B15" s="241"/>
      <c r="C15" s="241"/>
      <c r="D15" s="241"/>
      <c r="E15" s="241"/>
      <c r="F15" s="242"/>
      <c r="G15" s="299"/>
      <c r="H15" s="299"/>
      <c r="I15" s="299"/>
      <c r="J15" s="299"/>
      <c r="K15" s="299"/>
      <c r="L15" s="299"/>
      <c r="M15" s="299"/>
    </row>
    <row r="16" spans="1:13" ht="41.25" customHeight="1" x14ac:dyDescent="0.15">
      <c r="A16" s="119"/>
      <c r="B16" s="241"/>
      <c r="C16" s="241"/>
      <c r="D16" s="241"/>
      <c r="E16" s="241"/>
      <c r="F16" s="242"/>
      <c r="G16" s="299"/>
      <c r="H16" s="299"/>
      <c r="I16" s="299"/>
      <c r="J16" s="299"/>
      <c r="K16" s="299"/>
      <c r="L16" s="299"/>
      <c r="M16" s="299"/>
    </row>
    <row r="17" spans="1:13" ht="41.25" customHeight="1" x14ac:dyDescent="0.15">
      <c r="A17" s="119"/>
      <c r="B17" s="241"/>
      <c r="C17" s="241"/>
      <c r="D17" s="241"/>
      <c r="E17" s="241"/>
      <c r="F17" s="242"/>
      <c r="G17" s="299"/>
      <c r="H17" s="299"/>
      <c r="I17" s="299"/>
      <c r="J17" s="299"/>
      <c r="K17" s="299"/>
      <c r="L17" s="299"/>
      <c r="M17" s="299"/>
    </row>
    <row r="18" spans="1:13" ht="41.25" customHeight="1" x14ac:dyDescent="0.15">
      <c r="A18" s="119"/>
      <c r="B18" s="241"/>
      <c r="C18" s="241"/>
      <c r="D18" s="241"/>
      <c r="E18" s="241"/>
      <c r="F18" s="242"/>
      <c r="G18" s="299"/>
      <c r="H18" s="299"/>
      <c r="I18" s="299"/>
      <c r="J18" s="299"/>
      <c r="K18" s="299"/>
      <c r="L18" s="299"/>
      <c r="M18" s="299"/>
    </row>
    <row r="19" spans="1:13" ht="41.25" customHeight="1" x14ac:dyDescent="0.15">
      <c r="A19" s="119"/>
      <c r="B19" s="241"/>
      <c r="C19" s="241"/>
      <c r="D19" s="241"/>
      <c r="E19" s="241"/>
      <c r="F19" s="242"/>
      <c r="G19" s="299"/>
      <c r="H19" s="299"/>
      <c r="I19" s="299"/>
      <c r="J19" s="299"/>
      <c r="K19" s="299"/>
      <c r="L19" s="299"/>
      <c r="M19" s="299"/>
    </row>
    <row r="20" spans="1:13" ht="41.25" customHeight="1" x14ac:dyDescent="0.15">
      <c r="A20" s="119"/>
      <c r="B20" s="241"/>
      <c r="C20" s="241"/>
      <c r="D20" s="241"/>
      <c r="E20" s="241"/>
      <c r="F20" s="242"/>
      <c r="G20" s="299"/>
      <c r="H20" s="299"/>
      <c r="I20" s="299"/>
      <c r="J20" s="299"/>
      <c r="K20" s="299"/>
      <c r="L20" s="299"/>
      <c r="M20" s="299"/>
    </row>
    <row r="21" spans="1:13" ht="41.25" customHeight="1" x14ac:dyDescent="0.15">
      <c r="A21" s="119"/>
      <c r="B21" s="241"/>
      <c r="C21" s="241"/>
      <c r="D21" s="241"/>
      <c r="E21" s="241"/>
      <c r="F21" s="242"/>
      <c r="G21" s="299"/>
      <c r="H21" s="299"/>
      <c r="I21" s="299"/>
      <c r="J21" s="299"/>
      <c r="K21" s="299"/>
      <c r="L21" s="299"/>
      <c r="M21" s="299"/>
    </row>
    <row r="22" spans="1:13" ht="41.25" customHeight="1" x14ac:dyDescent="0.15">
      <c r="A22" s="119"/>
      <c r="B22" s="241"/>
      <c r="C22" s="241"/>
      <c r="D22" s="241"/>
      <c r="E22" s="241"/>
      <c r="F22" s="242"/>
      <c r="G22" s="299"/>
      <c r="H22" s="299"/>
      <c r="I22" s="299"/>
      <c r="J22" s="299"/>
      <c r="K22" s="299"/>
      <c r="L22" s="299"/>
      <c r="M22" s="299"/>
    </row>
    <row r="25" spans="1:13" ht="28.5" customHeight="1" x14ac:dyDescent="0.15"/>
  </sheetData>
  <mergeCells count="52">
    <mergeCell ref="B22:F22"/>
    <mergeCell ref="G22:I22"/>
    <mergeCell ref="J22:M22"/>
    <mergeCell ref="B20:F20"/>
    <mergeCell ref="G20:I20"/>
    <mergeCell ref="J20:M20"/>
    <mergeCell ref="B21:F21"/>
    <mergeCell ref="G21:I21"/>
    <mergeCell ref="J21:M21"/>
    <mergeCell ref="B18:F18"/>
    <mergeCell ref="G18:I18"/>
    <mergeCell ref="J18:M18"/>
    <mergeCell ref="B19:F19"/>
    <mergeCell ref="G19:I19"/>
    <mergeCell ref="J19:M19"/>
    <mergeCell ref="B16:F16"/>
    <mergeCell ref="G16:I16"/>
    <mergeCell ref="J16:M16"/>
    <mergeCell ref="B17:F17"/>
    <mergeCell ref="G17:I17"/>
    <mergeCell ref="J17:M17"/>
    <mergeCell ref="B14:F14"/>
    <mergeCell ref="G14:I14"/>
    <mergeCell ref="J14:M14"/>
    <mergeCell ref="B15:F15"/>
    <mergeCell ref="G15:I15"/>
    <mergeCell ref="J15:M15"/>
    <mergeCell ref="B12:F12"/>
    <mergeCell ref="G12:I12"/>
    <mergeCell ref="J12:M12"/>
    <mergeCell ref="B13:F13"/>
    <mergeCell ref="G13:I13"/>
    <mergeCell ref="J13:M13"/>
    <mergeCell ref="B10:F10"/>
    <mergeCell ref="G10:I10"/>
    <mergeCell ref="J10:M10"/>
    <mergeCell ref="B11:F11"/>
    <mergeCell ref="G11:I11"/>
    <mergeCell ref="J11:M11"/>
    <mergeCell ref="B8:F8"/>
    <mergeCell ref="G8:I8"/>
    <mergeCell ref="J8:M8"/>
    <mergeCell ref="B9:F9"/>
    <mergeCell ref="G9:I9"/>
    <mergeCell ref="J9:M9"/>
    <mergeCell ref="A1:M1"/>
    <mergeCell ref="G3:H3"/>
    <mergeCell ref="I3:M3"/>
    <mergeCell ref="G5:H5"/>
    <mergeCell ref="B7:F7"/>
    <mergeCell ref="G7:I7"/>
    <mergeCell ref="J7:M7"/>
  </mergeCells>
  <phoneticPr fontId="1"/>
  <pageMargins left="0.7" right="0.7" top="0.75" bottom="0.75" header="0.3" footer="0.3"/>
  <pageSetup paperSize="9" scale="95" orientation="portrait" r:id="rId1"/>
  <headerFooter>
    <oddFooter xml:space="preserve">&amp;C&amp;P／&amp;N
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2000-000000000000}">
          <x14:formula1>
            <xm:f>リスト!$B$3:$B$14</xm:f>
          </x14:formula1>
          <xm:sqref>J5</xm:sqref>
        </x14:dataValidation>
        <x14:dataValidation type="list" allowBlank="1" showInputMessage="1" showErrorMessage="1" xr:uid="{00000000-0002-0000-2000-000001000000}">
          <x14:formula1>
            <xm:f>リスト!$C$3:$C$33</xm:f>
          </x14:formula1>
          <xm:sqref>L5</xm:sqref>
        </x14:dataValidation>
        <x14:dataValidation type="list" allowBlank="1" showInputMessage="1" showErrorMessage="1" xr:uid="{00000000-0002-0000-2000-000002000000}">
          <x14:formula1>
            <xm:f>リスト!$M$2</xm:f>
          </x14:formula1>
          <xm:sqref>G8:I22</xm:sqref>
        </x14:dataValidation>
        <x14:dataValidation type="list" allowBlank="1" showInputMessage="1" showErrorMessage="1" xr:uid="{00000000-0002-0000-2000-000003000000}">
          <x14:formula1>
            <xm:f>リスト!$A$3:$A$4</xm:f>
          </x14:formula1>
          <xm:sqref>G5:H5</xm:sqref>
        </x14:dataValidation>
      </x14:dataValidation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P28"/>
  <sheetViews>
    <sheetView showGridLines="0" view="pageBreakPreview" zoomScale="80" zoomScaleSheetLayoutView="80" workbookViewId="0">
      <selection activeCell="W10" sqref="W10"/>
    </sheetView>
  </sheetViews>
  <sheetFormatPr defaultColWidth="5.625" defaultRowHeight="13.5" x14ac:dyDescent="0.15"/>
  <cols>
    <col min="1" max="1" width="5.5" style="633" bestFit="1" customWidth="1"/>
    <col min="2" max="7" width="5.625" style="579"/>
    <col min="8" max="9" width="5.75" style="579" customWidth="1"/>
    <col min="10" max="16384" width="5.625" style="579"/>
  </cols>
  <sheetData>
    <row r="1" spans="1:16" ht="21" x14ac:dyDescent="0.15">
      <c r="A1" s="580" t="s">
        <v>136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580"/>
      <c r="O1" s="580"/>
      <c r="P1" s="580"/>
    </row>
    <row r="2" spans="1:16" ht="12.75" customHeight="1" x14ac:dyDescent="0.15">
      <c r="A2" s="605"/>
      <c r="B2" s="581"/>
      <c r="C2" s="581"/>
    </row>
    <row r="3" spans="1:16" ht="33" customHeight="1" x14ac:dyDescent="0.15">
      <c r="A3" s="606"/>
      <c r="B3" s="607"/>
      <c r="C3" s="581"/>
      <c r="D3" s="581"/>
      <c r="E3" s="581"/>
      <c r="F3" s="581"/>
      <c r="G3" s="581"/>
      <c r="J3" s="608" t="s">
        <v>21</v>
      </c>
      <c r="K3" s="608"/>
      <c r="L3" s="609">
        <f>スタートアップ!K6</f>
        <v>0</v>
      </c>
      <c r="M3" s="609"/>
      <c r="N3" s="609"/>
      <c r="O3" s="609"/>
      <c r="P3" s="609"/>
    </row>
    <row r="4" spans="1:16" ht="9" customHeight="1" x14ac:dyDescent="0.15">
      <c r="A4" s="610"/>
      <c r="B4" s="587"/>
      <c r="C4" s="587"/>
      <c r="D4" s="587"/>
      <c r="E4" s="587"/>
      <c r="F4" s="587"/>
    </row>
    <row r="5" spans="1:16" ht="35.25" customHeight="1" x14ac:dyDescent="0.15">
      <c r="A5" s="610"/>
      <c r="B5" s="587"/>
      <c r="C5" s="587"/>
      <c r="D5" s="587"/>
      <c r="E5" s="587"/>
      <c r="F5" s="587"/>
      <c r="J5" s="611"/>
      <c r="K5" s="612"/>
      <c r="L5" s="585" t="s">
        <v>16</v>
      </c>
      <c r="M5" s="613"/>
      <c r="N5" s="585" t="s">
        <v>14</v>
      </c>
      <c r="O5" s="613"/>
      <c r="P5" s="614" t="s">
        <v>36</v>
      </c>
    </row>
    <row r="6" spans="1:16" ht="9" customHeight="1" x14ac:dyDescent="0.15">
      <c r="A6" s="610"/>
      <c r="B6" s="587"/>
      <c r="C6" s="587"/>
      <c r="D6" s="587"/>
      <c r="E6" s="587"/>
      <c r="F6" s="587"/>
    </row>
    <row r="7" spans="1:16" ht="33" customHeight="1" x14ac:dyDescent="0.15">
      <c r="A7" s="610"/>
      <c r="B7" s="587"/>
      <c r="C7" s="587"/>
      <c r="D7" s="587"/>
      <c r="E7" s="587"/>
      <c r="F7" s="587"/>
      <c r="J7" s="608" t="s">
        <v>38</v>
      </c>
      <c r="K7" s="608"/>
      <c r="L7" s="615"/>
      <c r="M7" s="615"/>
      <c r="N7" s="615"/>
      <c r="O7" s="615"/>
      <c r="P7" s="615"/>
    </row>
    <row r="8" spans="1:16" ht="9" customHeight="1" x14ac:dyDescent="0.15">
      <c r="A8" s="610"/>
      <c r="B8" s="587"/>
      <c r="C8" s="587"/>
      <c r="J8" s="616"/>
      <c r="K8" s="616"/>
      <c r="L8" s="616"/>
      <c r="M8" s="616"/>
      <c r="N8" s="616"/>
      <c r="O8" s="616"/>
      <c r="P8" s="616"/>
    </row>
    <row r="9" spans="1:16" ht="21" customHeight="1" x14ac:dyDescent="0.15">
      <c r="A9" s="610"/>
      <c r="B9" s="587"/>
      <c r="C9" s="587"/>
      <c r="M9" s="617" t="s">
        <v>293</v>
      </c>
      <c r="N9" s="617"/>
      <c r="O9" s="617"/>
      <c r="P9" s="617"/>
    </row>
    <row r="10" spans="1:16" ht="49.5" customHeight="1" x14ac:dyDescent="0.15">
      <c r="A10" s="618" t="s">
        <v>262</v>
      </c>
      <c r="B10" s="619" t="s">
        <v>291</v>
      </c>
      <c r="C10" s="619"/>
      <c r="D10" s="619"/>
      <c r="E10" s="619"/>
      <c r="F10" s="619"/>
      <c r="G10" s="620" t="s">
        <v>292</v>
      </c>
      <c r="H10" s="621"/>
      <c r="I10" s="621"/>
      <c r="J10" s="621"/>
      <c r="K10" s="621"/>
      <c r="L10" s="622"/>
      <c r="M10" s="619" t="s">
        <v>90</v>
      </c>
      <c r="N10" s="619"/>
      <c r="O10" s="623" t="s">
        <v>317</v>
      </c>
      <c r="P10" s="623"/>
    </row>
    <row r="11" spans="1:16" ht="41.25" customHeight="1" x14ac:dyDescent="0.15">
      <c r="A11" s="624">
        <v>1</v>
      </c>
      <c r="B11" s="625" t="s">
        <v>295</v>
      </c>
      <c r="C11" s="625"/>
      <c r="D11" s="625"/>
      <c r="E11" s="625"/>
      <c r="F11" s="625"/>
      <c r="G11" s="626" t="s">
        <v>297</v>
      </c>
      <c r="H11" s="627"/>
      <c r="I11" s="627"/>
      <c r="J11" s="627"/>
      <c r="K11" s="627"/>
      <c r="L11" s="628"/>
      <c r="M11" s="625" t="s">
        <v>353</v>
      </c>
      <c r="N11" s="625"/>
      <c r="O11" s="625"/>
      <c r="P11" s="625"/>
    </row>
    <row r="12" spans="1:16" ht="41.25" customHeight="1" x14ac:dyDescent="0.15">
      <c r="A12" s="629">
        <v>2</v>
      </c>
      <c r="B12" s="617"/>
      <c r="C12" s="617"/>
      <c r="D12" s="617"/>
      <c r="E12" s="617"/>
      <c r="F12" s="617"/>
      <c r="G12" s="630"/>
      <c r="H12" s="631"/>
      <c r="I12" s="631"/>
      <c r="J12" s="631"/>
      <c r="K12" s="631"/>
      <c r="L12" s="632"/>
      <c r="M12" s="617"/>
      <c r="N12" s="617"/>
      <c r="O12" s="617"/>
      <c r="P12" s="617"/>
    </row>
    <row r="13" spans="1:16" ht="41.25" customHeight="1" x14ac:dyDescent="0.15">
      <c r="A13" s="624">
        <v>3</v>
      </c>
      <c r="B13" s="617"/>
      <c r="C13" s="617"/>
      <c r="D13" s="617"/>
      <c r="E13" s="617"/>
      <c r="F13" s="617"/>
      <c r="G13" s="630"/>
      <c r="H13" s="631"/>
      <c r="I13" s="631"/>
      <c r="J13" s="631"/>
      <c r="K13" s="631"/>
      <c r="L13" s="632"/>
      <c r="M13" s="617"/>
      <c r="N13" s="617"/>
      <c r="O13" s="617"/>
      <c r="P13" s="617"/>
    </row>
    <row r="14" spans="1:16" ht="41.25" customHeight="1" x14ac:dyDescent="0.15">
      <c r="A14" s="629">
        <v>4</v>
      </c>
      <c r="B14" s="617"/>
      <c r="C14" s="617"/>
      <c r="D14" s="617"/>
      <c r="E14" s="617"/>
      <c r="F14" s="617"/>
      <c r="G14" s="630"/>
      <c r="H14" s="631"/>
      <c r="I14" s="631"/>
      <c r="J14" s="631"/>
      <c r="K14" s="631"/>
      <c r="L14" s="632"/>
      <c r="M14" s="617"/>
      <c r="N14" s="617"/>
      <c r="O14" s="617"/>
      <c r="P14" s="617"/>
    </row>
    <row r="15" spans="1:16" ht="41.25" customHeight="1" x14ac:dyDescent="0.15">
      <c r="A15" s="624">
        <v>5</v>
      </c>
      <c r="B15" s="617"/>
      <c r="C15" s="617"/>
      <c r="D15" s="617"/>
      <c r="E15" s="617"/>
      <c r="F15" s="617"/>
      <c r="G15" s="630"/>
      <c r="H15" s="631"/>
      <c r="I15" s="631"/>
      <c r="J15" s="631"/>
      <c r="K15" s="631"/>
      <c r="L15" s="632"/>
      <c r="M15" s="617"/>
      <c r="N15" s="617"/>
      <c r="O15" s="617"/>
      <c r="P15" s="617"/>
    </row>
    <row r="16" spans="1:16" ht="41.25" customHeight="1" x14ac:dyDescent="0.15">
      <c r="A16" s="629">
        <v>6</v>
      </c>
      <c r="B16" s="617"/>
      <c r="C16" s="617"/>
      <c r="D16" s="617"/>
      <c r="E16" s="617"/>
      <c r="F16" s="617"/>
      <c r="G16" s="630"/>
      <c r="H16" s="631"/>
      <c r="I16" s="631"/>
      <c r="J16" s="631"/>
      <c r="K16" s="631"/>
      <c r="L16" s="632"/>
      <c r="M16" s="617"/>
      <c r="N16" s="617"/>
      <c r="O16" s="617"/>
      <c r="P16" s="617"/>
    </row>
    <row r="17" spans="1:16" ht="41.25" customHeight="1" x14ac:dyDescent="0.15">
      <c r="A17" s="624">
        <v>7</v>
      </c>
      <c r="B17" s="617"/>
      <c r="C17" s="617"/>
      <c r="D17" s="617"/>
      <c r="E17" s="617"/>
      <c r="F17" s="617"/>
      <c r="G17" s="630"/>
      <c r="H17" s="631"/>
      <c r="I17" s="631"/>
      <c r="J17" s="631"/>
      <c r="K17" s="631"/>
      <c r="L17" s="632"/>
      <c r="M17" s="617"/>
      <c r="N17" s="617"/>
      <c r="O17" s="617"/>
      <c r="P17" s="617"/>
    </row>
    <row r="18" spans="1:16" ht="41.25" customHeight="1" x14ac:dyDescent="0.15">
      <c r="A18" s="624">
        <v>8</v>
      </c>
      <c r="B18" s="617"/>
      <c r="C18" s="617"/>
      <c r="D18" s="617"/>
      <c r="E18" s="617"/>
      <c r="F18" s="617"/>
      <c r="G18" s="630"/>
      <c r="H18" s="631"/>
      <c r="I18" s="631"/>
      <c r="J18" s="631"/>
      <c r="K18" s="631"/>
      <c r="L18" s="632"/>
      <c r="M18" s="617"/>
      <c r="N18" s="617"/>
      <c r="O18" s="617"/>
      <c r="P18" s="617"/>
    </row>
    <row r="19" spans="1:16" ht="41.25" customHeight="1" x14ac:dyDescent="0.15">
      <c r="A19" s="629">
        <v>9</v>
      </c>
      <c r="B19" s="617"/>
      <c r="C19" s="617"/>
      <c r="D19" s="617"/>
      <c r="E19" s="617"/>
      <c r="F19" s="617"/>
      <c r="G19" s="630"/>
      <c r="H19" s="631"/>
      <c r="I19" s="631"/>
      <c r="J19" s="631"/>
      <c r="K19" s="631"/>
      <c r="L19" s="632"/>
      <c r="M19" s="617"/>
      <c r="N19" s="617"/>
      <c r="O19" s="617"/>
      <c r="P19" s="617"/>
    </row>
    <row r="20" spans="1:16" ht="41.25" customHeight="1" x14ac:dyDescent="0.15">
      <c r="A20" s="624">
        <v>10</v>
      </c>
      <c r="B20" s="617"/>
      <c r="C20" s="617"/>
      <c r="D20" s="617"/>
      <c r="E20" s="617"/>
      <c r="F20" s="617"/>
      <c r="G20" s="630"/>
      <c r="H20" s="631"/>
      <c r="I20" s="631"/>
      <c r="J20" s="631"/>
      <c r="K20" s="631"/>
      <c r="L20" s="632"/>
      <c r="M20" s="617"/>
      <c r="N20" s="617"/>
      <c r="O20" s="617"/>
      <c r="P20" s="617"/>
    </row>
    <row r="21" spans="1:16" ht="41.25" customHeight="1" x14ac:dyDescent="0.15">
      <c r="A21" s="629">
        <v>11</v>
      </c>
      <c r="B21" s="617"/>
      <c r="C21" s="617"/>
      <c r="D21" s="617"/>
      <c r="E21" s="617"/>
      <c r="F21" s="617"/>
      <c r="G21" s="630"/>
      <c r="H21" s="631"/>
      <c r="I21" s="631"/>
      <c r="J21" s="631"/>
      <c r="K21" s="631"/>
      <c r="L21" s="632"/>
      <c r="M21" s="617"/>
      <c r="N21" s="617"/>
      <c r="O21" s="617"/>
      <c r="P21" s="617"/>
    </row>
    <row r="22" spans="1:16" ht="41.25" customHeight="1" x14ac:dyDescent="0.15">
      <c r="A22" s="624">
        <v>12</v>
      </c>
      <c r="B22" s="617"/>
      <c r="C22" s="617"/>
      <c r="D22" s="617"/>
      <c r="E22" s="617"/>
      <c r="F22" s="617"/>
      <c r="G22" s="630"/>
      <c r="H22" s="631"/>
      <c r="I22" s="631"/>
      <c r="J22" s="631"/>
      <c r="K22" s="631"/>
      <c r="L22" s="632"/>
      <c r="M22" s="617"/>
      <c r="N22" s="617"/>
      <c r="O22" s="617"/>
      <c r="P22" s="617"/>
    </row>
    <row r="23" spans="1:16" ht="41.25" customHeight="1" x14ac:dyDescent="0.15">
      <c r="A23" s="629">
        <v>13</v>
      </c>
      <c r="B23" s="617"/>
      <c r="C23" s="617"/>
      <c r="D23" s="617"/>
      <c r="E23" s="617"/>
      <c r="F23" s="617"/>
      <c r="G23" s="630"/>
      <c r="H23" s="631"/>
      <c r="I23" s="631"/>
      <c r="J23" s="631"/>
      <c r="K23" s="631"/>
      <c r="L23" s="632"/>
      <c r="M23" s="617"/>
      <c r="N23" s="617"/>
      <c r="O23" s="617"/>
      <c r="P23" s="617"/>
    </row>
    <row r="24" spans="1:16" ht="41.25" customHeight="1" x14ac:dyDescent="0.15">
      <c r="A24" s="629">
        <v>14</v>
      </c>
      <c r="B24" s="617"/>
      <c r="C24" s="617"/>
      <c r="D24" s="617"/>
      <c r="E24" s="617"/>
      <c r="F24" s="617"/>
      <c r="G24" s="630"/>
      <c r="H24" s="631"/>
      <c r="I24" s="631"/>
      <c r="J24" s="631"/>
      <c r="K24" s="631"/>
      <c r="L24" s="632"/>
      <c r="M24" s="617"/>
      <c r="N24" s="617"/>
      <c r="O24" s="617"/>
      <c r="P24" s="617"/>
    </row>
    <row r="25" spans="1:16" ht="41.25" customHeight="1" x14ac:dyDescent="0.15">
      <c r="A25" s="629">
        <v>15</v>
      </c>
      <c r="B25" s="617"/>
      <c r="C25" s="617"/>
      <c r="D25" s="617"/>
      <c r="E25" s="617"/>
      <c r="F25" s="617"/>
      <c r="G25" s="630"/>
      <c r="H25" s="631"/>
      <c r="I25" s="631"/>
      <c r="J25" s="631"/>
      <c r="K25" s="631"/>
      <c r="L25" s="632"/>
      <c r="M25" s="617"/>
      <c r="N25" s="617"/>
      <c r="O25" s="617"/>
      <c r="P25" s="617"/>
    </row>
    <row r="28" spans="1:16" ht="28.5" customHeight="1" x14ac:dyDescent="0.15"/>
  </sheetData>
  <mergeCells count="71">
    <mergeCell ref="B25:F25"/>
    <mergeCell ref="G25:L25"/>
    <mergeCell ref="M25:N25"/>
    <mergeCell ref="O25:P25"/>
    <mergeCell ref="B23:F23"/>
    <mergeCell ref="G23:L23"/>
    <mergeCell ref="M23:N23"/>
    <mergeCell ref="O23:P23"/>
    <mergeCell ref="B24:F24"/>
    <mergeCell ref="G24:L24"/>
    <mergeCell ref="M24:N24"/>
    <mergeCell ref="O24:P24"/>
    <mergeCell ref="B21:F21"/>
    <mergeCell ref="G21:L21"/>
    <mergeCell ref="M21:N21"/>
    <mergeCell ref="O21:P21"/>
    <mergeCell ref="B22:F22"/>
    <mergeCell ref="G22:L22"/>
    <mergeCell ref="M22:N22"/>
    <mergeCell ref="O22:P22"/>
    <mergeCell ref="B19:F19"/>
    <mergeCell ref="G19:L19"/>
    <mergeCell ref="M19:N19"/>
    <mergeCell ref="O19:P19"/>
    <mergeCell ref="B20:F20"/>
    <mergeCell ref="G20:L20"/>
    <mergeCell ref="M20:N20"/>
    <mergeCell ref="O20:P20"/>
    <mergeCell ref="B17:F17"/>
    <mergeCell ref="G17:L17"/>
    <mergeCell ref="M17:N17"/>
    <mergeCell ref="O17:P17"/>
    <mergeCell ref="B18:F18"/>
    <mergeCell ref="G18:L18"/>
    <mergeCell ref="M18:N18"/>
    <mergeCell ref="O18:P18"/>
    <mergeCell ref="B15:F15"/>
    <mergeCell ref="G15:L15"/>
    <mergeCell ref="M15:N15"/>
    <mergeCell ref="O15:P15"/>
    <mergeCell ref="B16:F16"/>
    <mergeCell ref="G16:L16"/>
    <mergeCell ref="M16:N16"/>
    <mergeCell ref="O16:P16"/>
    <mergeCell ref="B13:F13"/>
    <mergeCell ref="G13:L13"/>
    <mergeCell ref="M13:N13"/>
    <mergeCell ref="O13:P13"/>
    <mergeCell ref="B14:F14"/>
    <mergeCell ref="G14:L14"/>
    <mergeCell ref="M14:N14"/>
    <mergeCell ref="O14:P14"/>
    <mergeCell ref="B11:F11"/>
    <mergeCell ref="G11:L11"/>
    <mergeCell ref="M11:N11"/>
    <mergeCell ref="O11:P11"/>
    <mergeCell ref="B12:F12"/>
    <mergeCell ref="G12:L12"/>
    <mergeCell ref="M12:N12"/>
    <mergeCell ref="O12:P12"/>
    <mergeCell ref="M9:P9"/>
    <mergeCell ref="B10:F10"/>
    <mergeCell ref="G10:L10"/>
    <mergeCell ref="M10:N10"/>
    <mergeCell ref="O10:P10"/>
    <mergeCell ref="A1:P1"/>
    <mergeCell ref="J3:K3"/>
    <mergeCell ref="L3:P3"/>
    <mergeCell ref="J5:K5"/>
    <mergeCell ref="J7:K7"/>
    <mergeCell ref="L7:P7"/>
  </mergeCells>
  <phoneticPr fontId="1"/>
  <pageMargins left="0.7" right="0.7" top="0.75" bottom="0.75" header="0.3" footer="0.3"/>
  <pageSetup paperSize="9" scale="95" orientation="portrait" r:id="rId1"/>
  <headerFooter>
    <oddFooter xml:space="preserve">&amp;C&amp;P／&amp;N
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2100-000000000000}">
          <x14:formula1>
            <xm:f>リスト!$C$3:$C$33</xm:f>
          </x14:formula1>
          <xm:sqref>O5</xm:sqref>
        </x14:dataValidation>
        <x14:dataValidation type="list" allowBlank="1" showInputMessage="1" showErrorMessage="1" xr:uid="{00000000-0002-0000-2100-000001000000}">
          <x14:formula1>
            <xm:f>リスト!$B$3:$B$14</xm:f>
          </x14:formula1>
          <xm:sqref>M5</xm:sqref>
        </x14:dataValidation>
        <x14:dataValidation type="list" allowBlank="1" showInputMessage="1" showErrorMessage="1" xr:uid="{00000000-0002-0000-2100-000002000000}">
          <x14:formula1>
            <xm:f>リスト!$A$3:$A$4</xm:f>
          </x14:formula1>
          <xm:sqref>J5:K5</xm:sqref>
        </x14:dataValidation>
      </x14:dataValidation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92D050"/>
  </sheetPr>
  <dimension ref="A1:AP19"/>
  <sheetViews>
    <sheetView showGridLines="0" view="pageBreakPreview" zoomScale="80" zoomScaleNormal="90" zoomScaleSheetLayoutView="80" workbookViewId="0">
      <selection activeCell="BC7" sqref="BC7"/>
    </sheetView>
  </sheetViews>
  <sheetFormatPr defaultColWidth="3.125" defaultRowHeight="18.75" customHeight="1" x14ac:dyDescent="0.15"/>
  <cols>
    <col min="1" max="15" width="3.125" style="32"/>
    <col min="16" max="16" width="4.375" style="32" customWidth="1"/>
    <col min="17" max="16384" width="3.125" style="32"/>
  </cols>
  <sheetData>
    <row r="1" spans="1:42" ht="18.75" customHeight="1" x14ac:dyDescent="0.15">
      <c r="AP1" s="55"/>
    </row>
    <row r="2" spans="1:42" ht="18.75" customHeight="1" x14ac:dyDescent="0.15">
      <c r="L2" s="59"/>
      <c r="N2" s="565">
        <v>2022</v>
      </c>
      <c r="O2" s="565"/>
      <c r="P2" s="59" t="s">
        <v>66</v>
      </c>
      <c r="Q2" s="566">
        <v>8</v>
      </c>
      <c r="R2" s="567"/>
      <c r="S2" s="32" t="s">
        <v>133</v>
      </c>
      <c r="V2" s="32" t="s">
        <v>206</v>
      </c>
    </row>
    <row r="3" spans="1:42" ht="18.75" customHeight="1" x14ac:dyDescent="0.15">
      <c r="A3" s="57"/>
      <c r="B3" s="57"/>
      <c r="C3" s="58"/>
      <c r="D3" s="58"/>
      <c r="E3" s="59" t="s">
        <v>130</v>
      </c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</row>
    <row r="4" spans="1:42" ht="21.95" customHeight="1" x14ac:dyDescent="0.15">
      <c r="B4" s="240" t="s">
        <v>21</v>
      </c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2"/>
      <c r="P4" s="240" t="s">
        <v>9</v>
      </c>
      <c r="Q4" s="241"/>
      <c r="R4" s="241"/>
      <c r="S4" s="241"/>
      <c r="T4" s="241"/>
      <c r="U4" s="241"/>
      <c r="V4" s="241"/>
      <c r="W4" s="242"/>
      <c r="Z4" s="240" t="s">
        <v>24</v>
      </c>
      <c r="AA4" s="241"/>
      <c r="AB4" s="241"/>
      <c r="AC4" s="241"/>
      <c r="AD4" s="241"/>
      <c r="AE4" s="241"/>
      <c r="AF4" s="242"/>
      <c r="AG4" s="240" t="s">
        <v>28</v>
      </c>
      <c r="AH4" s="241"/>
      <c r="AI4" s="241"/>
      <c r="AJ4" s="241"/>
      <c r="AK4" s="241"/>
      <c r="AL4" s="241"/>
      <c r="AM4" s="242"/>
    </row>
    <row r="5" spans="1:42" ht="30" customHeight="1" x14ac:dyDescent="0.15">
      <c r="B5" s="243">
        <f>スタートアップ!K6</f>
        <v>0</v>
      </c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5"/>
      <c r="P5" s="243">
        <v>4</v>
      </c>
      <c r="Q5" s="244"/>
      <c r="R5" s="244"/>
      <c r="S5" s="244"/>
      <c r="T5" s="244"/>
      <c r="U5" s="244"/>
      <c r="V5" s="244"/>
      <c r="W5" s="60" t="s">
        <v>30</v>
      </c>
      <c r="Z5" s="243">
        <v>71</v>
      </c>
      <c r="AA5" s="244"/>
      <c r="AB5" s="244"/>
      <c r="AC5" s="244"/>
      <c r="AD5" s="244"/>
      <c r="AE5" s="244"/>
      <c r="AF5" s="60" t="s">
        <v>8</v>
      </c>
      <c r="AG5" s="243">
        <v>18</v>
      </c>
      <c r="AH5" s="244"/>
      <c r="AI5" s="244"/>
      <c r="AJ5" s="244"/>
      <c r="AK5" s="244"/>
      <c r="AL5" s="244"/>
      <c r="AM5" s="60" t="s">
        <v>8</v>
      </c>
    </row>
    <row r="6" spans="1:42" ht="18.75" customHeight="1" x14ac:dyDescent="0.15"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P6" s="57"/>
      <c r="Q6" s="57"/>
      <c r="R6" s="57"/>
      <c r="S6" s="57"/>
      <c r="T6" s="57"/>
      <c r="U6" s="57"/>
      <c r="V6" s="57"/>
      <c r="Z6" s="57"/>
      <c r="AA6" s="57"/>
      <c r="AB6" s="57"/>
      <c r="AC6" s="57"/>
      <c r="AD6" s="57"/>
      <c r="AE6" s="57"/>
      <c r="AG6" s="57"/>
      <c r="AH6" s="57"/>
      <c r="AI6" s="57"/>
      <c r="AJ6" s="57"/>
      <c r="AK6" s="57"/>
      <c r="AL6" s="57"/>
    </row>
    <row r="7" spans="1:42" ht="30" customHeight="1" x14ac:dyDescent="0.15">
      <c r="B7" s="246" t="s">
        <v>178</v>
      </c>
      <c r="C7" s="247"/>
      <c r="D7" s="248">
        <v>1</v>
      </c>
      <c r="E7" s="248"/>
      <c r="F7" s="248"/>
      <c r="G7" s="248"/>
      <c r="H7" s="248"/>
      <c r="I7" s="248"/>
      <c r="J7" s="249"/>
      <c r="K7" s="57"/>
      <c r="L7" s="246" t="s">
        <v>178</v>
      </c>
      <c r="M7" s="247"/>
      <c r="N7" s="248">
        <v>2</v>
      </c>
      <c r="O7" s="248"/>
      <c r="P7" s="248"/>
      <c r="Q7" s="248"/>
      <c r="R7" s="248"/>
      <c r="S7" s="248"/>
      <c r="T7" s="249"/>
      <c r="U7" s="57"/>
      <c r="V7" s="246" t="s">
        <v>178</v>
      </c>
      <c r="W7" s="247"/>
      <c r="X7" s="248">
        <v>3</v>
      </c>
      <c r="Y7" s="248"/>
      <c r="Z7" s="248"/>
      <c r="AA7" s="248"/>
      <c r="AB7" s="248"/>
      <c r="AC7" s="248"/>
      <c r="AD7" s="249"/>
      <c r="AE7" s="57"/>
      <c r="AF7" s="246" t="s">
        <v>178</v>
      </c>
      <c r="AG7" s="247"/>
      <c r="AH7" s="248">
        <v>4</v>
      </c>
      <c r="AI7" s="248"/>
      <c r="AJ7" s="248"/>
      <c r="AK7" s="248"/>
      <c r="AL7" s="248"/>
      <c r="AM7" s="248"/>
      <c r="AN7" s="249"/>
    </row>
    <row r="8" spans="1:42" ht="30" customHeight="1" x14ac:dyDescent="0.15">
      <c r="B8" s="250">
        <v>8</v>
      </c>
      <c r="C8" s="251"/>
      <c r="D8" s="61" t="s">
        <v>14</v>
      </c>
      <c r="E8" s="251">
        <v>1</v>
      </c>
      <c r="F8" s="251"/>
      <c r="G8" s="61" t="s">
        <v>36</v>
      </c>
      <c r="H8" s="62" t="s">
        <v>46</v>
      </c>
      <c r="I8" s="252" t="s">
        <v>18</v>
      </c>
      <c r="J8" s="253"/>
      <c r="K8" s="57"/>
      <c r="L8" s="250">
        <v>8</v>
      </c>
      <c r="M8" s="251"/>
      <c r="N8" s="61" t="s">
        <v>14</v>
      </c>
      <c r="O8" s="251">
        <v>8</v>
      </c>
      <c r="P8" s="251"/>
      <c r="Q8" s="61" t="s">
        <v>36</v>
      </c>
      <c r="R8" s="62" t="s">
        <v>46</v>
      </c>
      <c r="S8" s="252" t="s">
        <v>18</v>
      </c>
      <c r="T8" s="253"/>
      <c r="U8" s="57"/>
      <c r="V8" s="250">
        <v>8</v>
      </c>
      <c r="W8" s="251"/>
      <c r="X8" s="61" t="s">
        <v>14</v>
      </c>
      <c r="Y8" s="251">
        <v>15</v>
      </c>
      <c r="Z8" s="251"/>
      <c r="AA8" s="61" t="s">
        <v>36</v>
      </c>
      <c r="AB8" s="62" t="s">
        <v>46</v>
      </c>
      <c r="AC8" s="252" t="s">
        <v>18</v>
      </c>
      <c r="AD8" s="253"/>
      <c r="AE8" s="57"/>
      <c r="AF8" s="250">
        <v>8</v>
      </c>
      <c r="AG8" s="251"/>
      <c r="AH8" s="61" t="s">
        <v>14</v>
      </c>
      <c r="AI8" s="251">
        <v>22</v>
      </c>
      <c r="AJ8" s="251"/>
      <c r="AK8" s="61" t="s">
        <v>36</v>
      </c>
      <c r="AL8" s="62" t="s">
        <v>46</v>
      </c>
      <c r="AM8" s="252" t="s">
        <v>18</v>
      </c>
      <c r="AN8" s="253"/>
    </row>
    <row r="9" spans="1:42" ht="30" customHeight="1" x14ac:dyDescent="0.15">
      <c r="B9" s="254">
        <v>13</v>
      </c>
      <c r="C9" s="255"/>
      <c r="D9" s="57" t="s">
        <v>25</v>
      </c>
      <c r="E9" s="255" t="s">
        <v>27</v>
      </c>
      <c r="F9" s="255"/>
      <c r="G9" s="59" t="s">
        <v>2</v>
      </c>
      <c r="H9" s="57"/>
      <c r="I9" s="57"/>
      <c r="J9" s="63"/>
      <c r="K9" s="57"/>
      <c r="L9" s="254">
        <v>13</v>
      </c>
      <c r="M9" s="255"/>
      <c r="N9" s="57" t="s">
        <v>25</v>
      </c>
      <c r="O9" s="255" t="s">
        <v>27</v>
      </c>
      <c r="P9" s="255"/>
      <c r="Q9" s="59" t="s">
        <v>2</v>
      </c>
      <c r="R9" s="57"/>
      <c r="S9" s="57"/>
      <c r="T9" s="63"/>
      <c r="U9" s="57"/>
      <c r="V9" s="254">
        <v>13</v>
      </c>
      <c r="W9" s="255"/>
      <c r="X9" s="57" t="s">
        <v>25</v>
      </c>
      <c r="Y9" s="255" t="s">
        <v>27</v>
      </c>
      <c r="Z9" s="255"/>
      <c r="AA9" s="59" t="s">
        <v>2</v>
      </c>
      <c r="AB9" s="57"/>
      <c r="AC9" s="57"/>
      <c r="AD9" s="63"/>
      <c r="AE9" s="57"/>
      <c r="AF9" s="254">
        <v>13</v>
      </c>
      <c r="AG9" s="255"/>
      <c r="AH9" s="57" t="s">
        <v>25</v>
      </c>
      <c r="AI9" s="255" t="s">
        <v>27</v>
      </c>
      <c r="AJ9" s="255"/>
      <c r="AK9" s="59" t="s">
        <v>2</v>
      </c>
      <c r="AL9" s="57"/>
      <c r="AM9" s="57"/>
      <c r="AN9" s="63"/>
    </row>
    <row r="10" spans="1:42" ht="30" customHeight="1" x14ac:dyDescent="0.15">
      <c r="B10" s="64"/>
      <c r="C10" s="65"/>
      <c r="D10" s="256">
        <v>15</v>
      </c>
      <c r="E10" s="256"/>
      <c r="F10" s="65" t="s">
        <v>25</v>
      </c>
      <c r="G10" s="256" t="s">
        <v>27</v>
      </c>
      <c r="H10" s="256"/>
      <c r="I10" s="65" t="s">
        <v>53</v>
      </c>
      <c r="J10" s="66"/>
      <c r="K10" s="57"/>
      <c r="L10" s="64"/>
      <c r="M10" s="65"/>
      <c r="N10" s="256">
        <v>15</v>
      </c>
      <c r="O10" s="256"/>
      <c r="P10" s="65" t="s">
        <v>25</v>
      </c>
      <c r="Q10" s="256" t="s">
        <v>27</v>
      </c>
      <c r="R10" s="256"/>
      <c r="S10" s="65" t="s">
        <v>53</v>
      </c>
      <c r="T10" s="66"/>
      <c r="U10" s="57"/>
      <c r="V10" s="64"/>
      <c r="W10" s="65"/>
      <c r="X10" s="256">
        <v>15</v>
      </c>
      <c r="Y10" s="256"/>
      <c r="Z10" s="65" t="s">
        <v>25</v>
      </c>
      <c r="AA10" s="256" t="s">
        <v>27</v>
      </c>
      <c r="AB10" s="256"/>
      <c r="AC10" s="65" t="s">
        <v>53</v>
      </c>
      <c r="AD10" s="66"/>
      <c r="AE10" s="57"/>
      <c r="AF10" s="64"/>
      <c r="AG10" s="65"/>
      <c r="AH10" s="256">
        <v>15</v>
      </c>
      <c r="AI10" s="256"/>
      <c r="AJ10" s="65" t="s">
        <v>25</v>
      </c>
      <c r="AK10" s="256" t="s">
        <v>27</v>
      </c>
      <c r="AL10" s="256"/>
      <c r="AM10" s="65" t="s">
        <v>53</v>
      </c>
      <c r="AN10" s="66"/>
    </row>
    <row r="11" spans="1:42" ht="30" customHeight="1" x14ac:dyDescent="0.15">
      <c r="B11" s="240" t="s">
        <v>38</v>
      </c>
      <c r="C11" s="242"/>
      <c r="D11" s="250" t="s">
        <v>187</v>
      </c>
      <c r="E11" s="251"/>
      <c r="F11" s="251"/>
      <c r="G11" s="251"/>
      <c r="H11" s="251"/>
      <c r="I11" s="251"/>
      <c r="J11" s="257"/>
      <c r="K11" s="57"/>
      <c r="L11" s="240" t="s">
        <v>38</v>
      </c>
      <c r="M11" s="242"/>
      <c r="N11" s="250" t="s">
        <v>187</v>
      </c>
      <c r="O11" s="251"/>
      <c r="P11" s="251"/>
      <c r="Q11" s="251"/>
      <c r="R11" s="251"/>
      <c r="S11" s="251"/>
      <c r="T11" s="257"/>
      <c r="U11" s="57"/>
      <c r="V11" s="240" t="s">
        <v>38</v>
      </c>
      <c r="W11" s="242"/>
      <c r="X11" s="250" t="s">
        <v>187</v>
      </c>
      <c r="Y11" s="251"/>
      <c r="Z11" s="251"/>
      <c r="AA11" s="251"/>
      <c r="AB11" s="251"/>
      <c r="AC11" s="251"/>
      <c r="AD11" s="257"/>
      <c r="AE11" s="57"/>
      <c r="AF11" s="240" t="s">
        <v>38</v>
      </c>
      <c r="AG11" s="242"/>
      <c r="AH11" s="250" t="s">
        <v>187</v>
      </c>
      <c r="AI11" s="251"/>
      <c r="AJ11" s="251"/>
      <c r="AK11" s="251"/>
      <c r="AL11" s="251"/>
      <c r="AM11" s="251"/>
      <c r="AN11" s="257"/>
    </row>
    <row r="12" spans="1:42" ht="30" customHeight="1" x14ac:dyDescent="0.15">
      <c r="B12" s="240" t="s">
        <v>41</v>
      </c>
      <c r="C12" s="242"/>
      <c r="D12" s="250"/>
      <c r="E12" s="251"/>
      <c r="F12" s="251"/>
      <c r="G12" s="251"/>
      <c r="H12" s="251"/>
      <c r="I12" s="251"/>
      <c r="J12" s="257"/>
      <c r="K12" s="57"/>
      <c r="L12" s="240" t="s">
        <v>41</v>
      </c>
      <c r="M12" s="242"/>
      <c r="N12" s="250" t="s">
        <v>37</v>
      </c>
      <c r="O12" s="251"/>
      <c r="P12" s="251"/>
      <c r="Q12" s="251"/>
      <c r="R12" s="251"/>
      <c r="S12" s="251"/>
      <c r="T12" s="257"/>
      <c r="U12" s="57"/>
      <c r="V12" s="240" t="s">
        <v>41</v>
      </c>
      <c r="W12" s="242"/>
      <c r="X12" s="250"/>
      <c r="Y12" s="251"/>
      <c r="Z12" s="251"/>
      <c r="AA12" s="251"/>
      <c r="AB12" s="251"/>
      <c r="AC12" s="251"/>
      <c r="AD12" s="257"/>
      <c r="AE12" s="57"/>
      <c r="AF12" s="240" t="s">
        <v>41</v>
      </c>
      <c r="AG12" s="242"/>
      <c r="AH12" s="250" t="s">
        <v>37</v>
      </c>
      <c r="AI12" s="251"/>
      <c r="AJ12" s="251"/>
      <c r="AK12" s="251"/>
      <c r="AL12" s="251"/>
      <c r="AM12" s="251"/>
      <c r="AN12" s="257"/>
    </row>
    <row r="13" spans="1:42" ht="30" customHeight="1" x14ac:dyDescent="0.15">
      <c r="B13" s="240" t="s">
        <v>44</v>
      </c>
      <c r="C13" s="241"/>
      <c r="D13" s="241"/>
      <c r="E13" s="242"/>
      <c r="F13" s="250">
        <v>17</v>
      </c>
      <c r="G13" s="251"/>
      <c r="H13" s="251"/>
      <c r="I13" s="251"/>
      <c r="J13" s="67" t="s">
        <v>8</v>
      </c>
      <c r="K13" s="57"/>
      <c r="L13" s="240" t="s">
        <v>44</v>
      </c>
      <c r="M13" s="241"/>
      <c r="N13" s="241"/>
      <c r="O13" s="242"/>
      <c r="P13" s="250">
        <v>20</v>
      </c>
      <c r="Q13" s="251"/>
      <c r="R13" s="251"/>
      <c r="S13" s="251"/>
      <c r="T13" s="67" t="s">
        <v>8</v>
      </c>
      <c r="U13" s="57"/>
      <c r="V13" s="240" t="s">
        <v>44</v>
      </c>
      <c r="W13" s="241"/>
      <c r="X13" s="241"/>
      <c r="Y13" s="242"/>
      <c r="Z13" s="250">
        <v>19</v>
      </c>
      <c r="AA13" s="251"/>
      <c r="AB13" s="251"/>
      <c r="AC13" s="251"/>
      <c r="AD13" s="67" t="s">
        <v>8</v>
      </c>
      <c r="AE13" s="57"/>
      <c r="AF13" s="240" t="s">
        <v>44</v>
      </c>
      <c r="AG13" s="241"/>
      <c r="AH13" s="241"/>
      <c r="AI13" s="242"/>
      <c r="AJ13" s="250">
        <v>15</v>
      </c>
      <c r="AK13" s="251"/>
      <c r="AL13" s="251"/>
      <c r="AM13" s="251"/>
      <c r="AN13" s="67" t="s">
        <v>8</v>
      </c>
    </row>
    <row r="14" spans="1:42" ht="30" customHeight="1" x14ac:dyDescent="0.15">
      <c r="B14" s="258" t="s">
        <v>19</v>
      </c>
      <c r="C14" s="259"/>
      <c r="D14" s="259"/>
      <c r="E14" s="260"/>
      <c r="F14" s="250">
        <v>3</v>
      </c>
      <c r="G14" s="251"/>
      <c r="H14" s="251"/>
      <c r="I14" s="251"/>
      <c r="J14" s="67" t="s">
        <v>8</v>
      </c>
      <c r="K14" s="57"/>
      <c r="L14" s="258" t="s">
        <v>19</v>
      </c>
      <c r="M14" s="259"/>
      <c r="N14" s="259"/>
      <c r="O14" s="260"/>
      <c r="P14" s="250">
        <v>5</v>
      </c>
      <c r="Q14" s="251"/>
      <c r="R14" s="251"/>
      <c r="S14" s="251"/>
      <c r="T14" s="67" t="s">
        <v>8</v>
      </c>
      <c r="U14" s="57"/>
      <c r="V14" s="258" t="s">
        <v>19</v>
      </c>
      <c r="W14" s="259"/>
      <c r="X14" s="259"/>
      <c r="Y14" s="260"/>
      <c r="Z14" s="250">
        <v>5</v>
      </c>
      <c r="AA14" s="251"/>
      <c r="AB14" s="251"/>
      <c r="AC14" s="251"/>
      <c r="AD14" s="67" t="s">
        <v>8</v>
      </c>
      <c r="AE14" s="57"/>
      <c r="AF14" s="258" t="s">
        <v>19</v>
      </c>
      <c r="AG14" s="259"/>
      <c r="AH14" s="259"/>
      <c r="AI14" s="260"/>
      <c r="AJ14" s="250">
        <v>5</v>
      </c>
      <c r="AK14" s="251"/>
      <c r="AL14" s="251"/>
      <c r="AM14" s="251"/>
      <c r="AN14" s="67" t="s">
        <v>8</v>
      </c>
    </row>
    <row r="15" spans="1:42" ht="30" customHeight="1" x14ac:dyDescent="0.15">
      <c r="B15" s="261" t="s">
        <v>191</v>
      </c>
      <c r="C15" s="252"/>
      <c r="D15" s="252"/>
      <c r="E15" s="252"/>
      <c r="F15" s="252"/>
      <c r="G15" s="252"/>
      <c r="H15" s="252"/>
      <c r="I15" s="252"/>
      <c r="J15" s="253"/>
      <c r="K15" s="57"/>
      <c r="L15" s="261" t="s">
        <v>191</v>
      </c>
      <c r="M15" s="252"/>
      <c r="N15" s="252"/>
      <c r="O15" s="252"/>
      <c r="P15" s="252"/>
      <c r="Q15" s="252"/>
      <c r="R15" s="252"/>
      <c r="S15" s="252"/>
      <c r="T15" s="253"/>
      <c r="U15" s="57"/>
      <c r="V15" s="261" t="s">
        <v>191</v>
      </c>
      <c r="W15" s="252"/>
      <c r="X15" s="252"/>
      <c r="Y15" s="252"/>
      <c r="Z15" s="252"/>
      <c r="AA15" s="252"/>
      <c r="AB15" s="252"/>
      <c r="AC15" s="252"/>
      <c r="AD15" s="253"/>
      <c r="AE15" s="57"/>
      <c r="AF15" s="261" t="s">
        <v>191</v>
      </c>
      <c r="AG15" s="252"/>
      <c r="AH15" s="252"/>
      <c r="AI15" s="252"/>
      <c r="AJ15" s="252"/>
      <c r="AK15" s="252"/>
      <c r="AL15" s="252"/>
      <c r="AM15" s="252"/>
      <c r="AN15" s="253"/>
    </row>
    <row r="16" spans="1:42" ht="30" customHeight="1" x14ac:dyDescent="0.15">
      <c r="B16" s="568" t="s">
        <v>207</v>
      </c>
      <c r="C16" s="569"/>
      <c r="D16" s="569"/>
      <c r="E16" s="569"/>
      <c r="F16" s="569"/>
      <c r="G16" s="569"/>
      <c r="H16" s="569"/>
      <c r="I16" s="569"/>
      <c r="J16" s="570"/>
      <c r="K16" s="57"/>
      <c r="L16" s="568" t="s">
        <v>208</v>
      </c>
      <c r="M16" s="569"/>
      <c r="N16" s="569"/>
      <c r="O16" s="569"/>
      <c r="P16" s="569"/>
      <c r="Q16" s="569"/>
      <c r="R16" s="569"/>
      <c r="S16" s="569"/>
      <c r="T16" s="570"/>
      <c r="U16" s="57"/>
      <c r="V16" s="568" t="s">
        <v>210</v>
      </c>
      <c r="W16" s="569"/>
      <c r="X16" s="569"/>
      <c r="Y16" s="569"/>
      <c r="Z16" s="569"/>
      <c r="AA16" s="569"/>
      <c r="AB16" s="569"/>
      <c r="AC16" s="569"/>
      <c r="AD16" s="570"/>
      <c r="AE16" s="57"/>
      <c r="AF16" s="568" t="s">
        <v>211</v>
      </c>
      <c r="AG16" s="569"/>
      <c r="AH16" s="569"/>
      <c r="AI16" s="569"/>
      <c r="AJ16" s="569"/>
      <c r="AK16" s="569"/>
      <c r="AL16" s="569"/>
      <c r="AM16" s="569"/>
      <c r="AN16" s="570"/>
    </row>
    <row r="17" spans="2:40" ht="30" customHeight="1" x14ac:dyDescent="0.15">
      <c r="B17" s="571"/>
      <c r="C17" s="569"/>
      <c r="D17" s="569"/>
      <c r="E17" s="569"/>
      <c r="F17" s="569"/>
      <c r="G17" s="569"/>
      <c r="H17" s="569"/>
      <c r="I17" s="569"/>
      <c r="J17" s="570"/>
      <c r="K17" s="57"/>
      <c r="L17" s="571"/>
      <c r="M17" s="569"/>
      <c r="N17" s="569"/>
      <c r="O17" s="569"/>
      <c r="P17" s="569"/>
      <c r="Q17" s="569"/>
      <c r="R17" s="569"/>
      <c r="S17" s="569"/>
      <c r="T17" s="570"/>
      <c r="U17" s="57"/>
      <c r="V17" s="571"/>
      <c r="W17" s="569"/>
      <c r="X17" s="569"/>
      <c r="Y17" s="569"/>
      <c r="Z17" s="569"/>
      <c r="AA17" s="569"/>
      <c r="AB17" s="569"/>
      <c r="AC17" s="569"/>
      <c r="AD17" s="570"/>
      <c r="AE17" s="57"/>
      <c r="AF17" s="571"/>
      <c r="AG17" s="569"/>
      <c r="AH17" s="569"/>
      <c r="AI17" s="569"/>
      <c r="AJ17" s="569"/>
      <c r="AK17" s="569"/>
      <c r="AL17" s="569"/>
      <c r="AM17" s="569"/>
      <c r="AN17" s="570"/>
    </row>
    <row r="18" spans="2:40" ht="30" customHeight="1" x14ac:dyDescent="0.15">
      <c r="B18" s="571"/>
      <c r="C18" s="569"/>
      <c r="D18" s="569"/>
      <c r="E18" s="569"/>
      <c r="F18" s="569"/>
      <c r="G18" s="569"/>
      <c r="H18" s="569"/>
      <c r="I18" s="569"/>
      <c r="J18" s="570"/>
      <c r="K18" s="57"/>
      <c r="L18" s="571"/>
      <c r="M18" s="569"/>
      <c r="N18" s="569"/>
      <c r="O18" s="569"/>
      <c r="P18" s="569"/>
      <c r="Q18" s="569"/>
      <c r="R18" s="569"/>
      <c r="S18" s="569"/>
      <c r="T18" s="570"/>
      <c r="U18" s="57"/>
      <c r="V18" s="571"/>
      <c r="W18" s="569"/>
      <c r="X18" s="569"/>
      <c r="Y18" s="569"/>
      <c r="Z18" s="569"/>
      <c r="AA18" s="569"/>
      <c r="AB18" s="569"/>
      <c r="AC18" s="569"/>
      <c r="AD18" s="570"/>
      <c r="AE18" s="57"/>
      <c r="AF18" s="571"/>
      <c r="AG18" s="569"/>
      <c r="AH18" s="569"/>
      <c r="AI18" s="569"/>
      <c r="AJ18" s="569"/>
      <c r="AK18" s="569"/>
      <c r="AL18" s="569"/>
      <c r="AM18" s="569"/>
      <c r="AN18" s="570"/>
    </row>
    <row r="19" spans="2:40" ht="30" customHeight="1" x14ac:dyDescent="0.15">
      <c r="B19" s="572"/>
      <c r="C19" s="573"/>
      <c r="D19" s="573"/>
      <c r="E19" s="573"/>
      <c r="F19" s="573"/>
      <c r="G19" s="573"/>
      <c r="H19" s="573"/>
      <c r="I19" s="573"/>
      <c r="J19" s="574"/>
      <c r="K19" s="57"/>
      <c r="L19" s="572"/>
      <c r="M19" s="573"/>
      <c r="N19" s="573"/>
      <c r="O19" s="573"/>
      <c r="P19" s="573"/>
      <c r="Q19" s="573"/>
      <c r="R19" s="573"/>
      <c r="S19" s="573"/>
      <c r="T19" s="574"/>
      <c r="U19" s="57"/>
      <c r="V19" s="572"/>
      <c r="W19" s="573"/>
      <c r="X19" s="573"/>
      <c r="Y19" s="573"/>
      <c r="Z19" s="573"/>
      <c r="AA19" s="573"/>
      <c r="AB19" s="573"/>
      <c r="AC19" s="573"/>
      <c r="AD19" s="574"/>
      <c r="AE19" s="57"/>
      <c r="AF19" s="572"/>
      <c r="AG19" s="573"/>
      <c r="AH19" s="573"/>
      <c r="AI19" s="573"/>
      <c r="AJ19" s="573"/>
      <c r="AK19" s="573"/>
      <c r="AL19" s="573"/>
      <c r="AM19" s="573"/>
      <c r="AN19" s="574"/>
    </row>
  </sheetData>
  <mergeCells count="86">
    <mergeCell ref="B16:J19"/>
    <mergeCell ref="L16:T19"/>
    <mergeCell ref="V16:AD19"/>
    <mergeCell ref="AF16:AN19"/>
    <mergeCell ref="Z14:AC14"/>
    <mergeCell ref="AF14:AI14"/>
    <mergeCell ref="AJ14:AM14"/>
    <mergeCell ref="B15:J15"/>
    <mergeCell ref="L15:T15"/>
    <mergeCell ref="V15:AD15"/>
    <mergeCell ref="AF15:AN15"/>
    <mergeCell ref="B14:E14"/>
    <mergeCell ref="F14:I14"/>
    <mergeCell ref="L14:O14"/>
    <mergeCell ref="P14:S14"/>
    <mergeCell ref="V14:Y14"/>
    <mergeCell ref="X12:AD12"/>
    <mergeCell ref="AF12:AG12"/>
    <mergeCell ref="AH12:AN12"/>
    <mergeCell ref="B13:E13"/>
    <mergeCell ref="F13:I13"/>
    <mergeCell ref="L13:O13"/>
    <mergeCell ref="P13:S13"/>
    <mergeCell ref="V13:Y13"/>
    <mergeCell ref="Z13:AC13"/>
    <mergeCell ref="AF13:AI13"/>
    <mergeCell ref="AJ13:AM13"/>
    <mergeCell ref="B12:C12"/>
    <mergeCell ref="D12:J12"/>
    <mergeCell ref="L12:M12"/>
    <mergeCell ref="N12:T12"/>
    <mergeCell ref="V12:W12"/>
    <mergeCell ref="AA10:AB10"/>
    <mergeCell ref="AH10:AI10"/>
    <mergeCell ref="AK10:AL10"/>
    <mergeCell ref="B11:C11"/>
    <mergeCell ref="D11:J11"/>
    <mergeCell ref="L11:M11"/>
    <mergeCell ref="N11:T11"/>
    <mergeCell ref="V11:W11"/>
    <mergeCell ref="X11:AD11"/>
    <mergeCell ref="AF11:AG11"/>
    <mergeCell ref="AH11:AN11"/>
    <mergeCell ref="D10:E10"/>
    <mergeCell ref="G10:H10"/>
    <mergeCell ref="N10:O10"/>
    <mergeCell ref="Q10:R10"/>
    <mergeCell ref="X10:Y10"/>
    <mergeCell ref="AI8:AJ8"/>
    <mergeCell ref="AM8:AN8"/>
    <mergeCell ref="B7:C7"/>
    <mergeCell ref="B9:C9"/>
    <mergeCell ref="E9:F9"/>
    <mergeCell ref="L9:M9"/>
    <mergeCell ref="O9:P9"/>
    <mergeCell ref="V9:W9"/>
    <mergeCell ref="Y9:Z9"/>
    <mergeCell ref="AF9:AG9"/>
    <mergeCell ref="AI9:AJ9"/>
    <mergeCell ref="S8:T8"/>
    <mergeCell ref="V8:W8"/>
    <mergeCell ref="Y8:Z8"/>
    <mergeCell ref="AC8:AD8"/>
    <mergeCell ref="AF8:AG8"/>
    <mergeCell ref="B8:C8"/>
    <mergeCell ref="E8:F8"/>
    <mergeCell ref="I8:J8"/>
    <mergeCell ref="L8:M8"/>
    <mergeCell ref="O8:P8"/>
    <mergeCell ref="D7:J7"/>
    <mergeCell ref="L7:M7"/>
    <mergeCell ref="N7:T7"/>
    <mergeCell ref="V7:W7"/>
    <mergeCell ref="AG4:AM4"/>
    <mergeCell ref="B5:M5"/>
    <mergeCell ref="P5:V5"/>
    <mergeCell ref="Z5:AE5"/>
    <mergeCell ref="AG5:AL5"/>
    <mergeCell ref="X7:AD7"/>
    <mergeCell ref="AF7:AG7"/>
    <mergeCell ref="AH7:AN7"/>
    <mergeCell ref="N2:O2"/>
    <mergeCell ref="Q2:R2"/>
    <mergeCell ref="B4:M4"/>
    <mergeCell ref="P4:W4"/>
    <mergeCell ref="Z4:AF4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2200-000000000000}">
          <x14:formula1>
            <xm:f>リスト!$G$3:$G$62</xm:f>
          </x14:formula1>
          <xm:sqref>E9:F9 AK10:AL10 AI9:AJ9 AA10:AB10 Y9:Z9 Q10:R10 O9:P9 G10:H10</xm:sqref>
        </x14:dataValidation>
        <x14:dataValidation type="list" allowBlank="1" showInputMessage="1" showErrorMessage="1" xr:uid="{00000000-0002-0000-2200-000008000000}">
          <x14:formula1>
            <xm:f>リスト!$F$3:$F$27</xm:f>
          </x14:formula1>
          <xm:sqref>B9:C9 AH10:AI10 AF9:AG9 X10:Y10 V9:W9 N10:O10 L9:M9 D10:E10</xm:sqref>
        </x14:dataValidation>
        <x14:dataValidation type="list" allowBlank="1" showInputMessage="1" showErrorMessage="1" xr:uid="{00000000-0002-0000-2200-000010000000}">
          <x14:formula1>
            <xm:f>リスト!$D$3:$D$9</xm:f>
          </x14:formula1>
          <xm:sqref>H8 AL8 AB8 R8</xm:sqref>
        </x14:dataValidation>
        <x14:dataValidation type="list" allowBlank="1" showInputMessage="1" showErrorMessage="1" xr:uid="{00000000-0002-0000-2200-000014000000}">
          <x14:formula1>
            <xm:f>リスト!$C$3:$C$33</xm:f>
          </x14:formula1>
          <xm:sqref>E8:F8 AI8:AJ8 Y8:Z8 O8:P8</xm:sqref>
        </x14:dataValidation>
        <x14:dataValidation type="list" allowBlank="1" showInputMessage="1" showErrorMessage="1" xr:uid="{00000000-0002-0000-2200-000018000000}">
          <x14:formula1>
            <xm:f>リスト!$B$3:$B$14</xm:f>
          </x14:formula1>
          <xm:sqref>B8:C8 AF8:AG8 V8:W8 L8:M8</xm:sqref>
        </x14:dataValidation>
      </x14:dataValidation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2:M62"/>
  <sheetViews>
    <sheetView workbookViewId="0">
      <selection activeCell="BC7" sqref="BC7"/>
    </sheetView>
  </sheetViews>
  <sheetFormatPr defaultRowHeight="13.5" x14ac:dyDescent="0.15"/>
  <cols>
    <col min="1" max="1" width="7.875" style="57" bestFit="1" customWidth="1"/>
    <col min="2" max="3" width="3.5" style="57" bestFit="1" customWidth="1"/>
    <col min="4" max="4" width="5.25" style="57" bestFit="1" customWidth="1"/>
    <col min="5" max="5" width="5.75" style="32" customWidth="1"/>
    <col min="6" max="7" width="3.5" style="57" bestFit="1" customWidth="1"/>
    <col min="8" max="8" width="3.875" style="32" customWidth="1"/>
    <col min="9" max="9" width="7.125" style="32" bestFit="1" customWidth="1"/>
    <col min="10" max="10" width="5.25" style="32" bestFit="1" customWidth="1"/>
    <col min="11" max="11" width="11" style="32" bestFit="1" customWidth="1"/>
    <col min="12" max="12" width="3" style="32" customWidth="1"/>
    <col min="13" max="16384" width="9" style="32"/>
  </cols>
  <sheetData>
    <row r="2" spans="1:13" x14ac:dyDescent="0.15">
      <c r="A2" s="57" t="s">
        <v>16</v>
      </c>
      <c r="B2" s="57" t="s">
        <v>14</v>
      </c>
      <c r="C2" s="57" t="s">
        <v>36</v>
      </c>
      <c r="D2" s="57" t="s">
        <v>18</v>
      </c>
      <c r="F2" s="57" t="s">
        <v>25</v>
      </c>
      <c r="G2" s="57" t="s">
        <v>55</v>
      </c>
      <c r="I2" s="57" t="s">
        <v>147</v>
      </c>
      <c r="J2" s="57" t="s">
        <v>131</v>
      </c>
      <c r="K2" s="57" t="s">
        <v>158</v>
      </c>
      <c r="M2" s="57" t="s">
        <v>65</v>
      </c>
    </row>
    <row r="3" spans="1:13" x14ac:dyDescent="0.15">
      <c r="A3" s="57" t="s">
        <v>326</v>
      </c>
      <c r="B3" s="57">
        <v>1</v>
      </c>
      <c r="C3" s="57">
        <v>1</v>
      </c>
      <c r="D3" s="57" t="s">
        <v>45</v>
      </c>
      <c r="F3" s="57">
        <v>0</v>
      </c>
      <c r="G3" s="113" t="s">
        <v>23</v>
      </c>
      <c r="I3" s="32" t="s">
        <v>149</v>
      </c>
      <c r="J3" s="32" t="s">
        <v>33</v>
      </c>
      <c r="K3" s="32" t="s">
        <v>160</v>
      </c>
      <c r="M3" s="57" t="s">
        <v>288</v>
      </c>
    </row>
    <row r="4" spans="1:13" x14ac:dyDescent="0.15">
      <c r="A4" s="57" t="s">
        <v>195</v>
      </c>
      <c r="B4" s="57">
        <v>2</v>
      </c>
      <c r="C4" s="57">
        <v>2</v>
      </c>
      <c r="D4" s="57" t="s">
        <v>13</v>
      </c>
      <c r="F4" s="57">
        <v>1</v>
      </c>
      <c r="G4" s="113" t="s">
        <v>58</v>
      </c>
      <c r="I4" s="32" t="s">
        <v>67</v>
      </c>
      <c r="J4" s="32" t="s">
        <v>114</v>
      </c>
      <c r="K4" s="32" t="s">
        <v>161</v>
      </c>
    </row>
    <row r="5" spans="1:13" x14ac:dyDescent="0.15">
      <c r="A5" s="57" t="s">
        <v>343</v>
      </c>
      <c r="B5" s="57">
        <v>3</v>
      </c>
      <c r="C5" s="57">
        <v>3</v>
      </c>
      <c r="D5" s="57" t="s">
        <v>46</v>
      </c>
      <c r="F5" s="57">
        <v>2</v>
      </c>
      <c r="G5" s="113" t="s">
        <v>42</v>
      </c>
      <c r="I5" s="32" t="s">
        <v>150</v>
      </c>
      <c r="K5" s="32" t="s">
        <v>163</v>
      </c>
    </row>
    <row r="6" spans="1:13" x14ac:dyDescent="0.15">
      <c r="A6" s="57" t="s">
        <v>344</v>
      </c>
      <c r="B6" s="57">
        <v>4</v>
      </c>
      <c r="C6" s="57">
        <v>4</v>
      </c>
      <c r="D6" s="57" t="s">
        <v>49</v>
      </c>
      <c r="F6" s="57">
        <v>3</v>
      </c>
      <c r="G6" s="113" t="s">
        <v>59</v>
      </c>
      <c r="I6" s="32" t="s">
        <v>151</v>
      </c>
    </row>
    <row r="7" spans="1:13" x14ac:dyDescent="0.15">
      <c r="A7" s="57" t="s">
        <v>120</v>
      </c>
      <c r="B7" s="57">
        <v>5</v>
      </c>
      <c r="C7" s="57">
        <v>5</v>
      </c>
      <c r="D7" s="57" t="s">
        <v>35</v>
      </c>
      <c r="F7" s="57">
        <v>4</v>
      </c>
      <c r="G7" s="113" t="s">
        <v>60</v>
      </c>
      <c r="I7" s="32" t="s">
        <v>152</v>
      </c>
    </row>
    <row r="8" spans="1:13" x14ac:dyDescent="0.15">
      <c r="A8" s="57" t="s">
        <v>341</v>
      </c>
      <c r="B8" s="57">
        <v>6</v>
      </c>
      <c r="C8" s="57">
        <v>6</v>
      </c>
      <c r="D8" s="57" t="s">
        <v>50</v>
      </c>
      <c r="F8" s="57">
        <v>5</v>
      </c>
      <c r="G8" s="113" t="s">
        <v>64</v>
      </c>
      <c r="I8" s="32" t="s">
        <v>153</v>
      </c>
    </row>
    <row r="9" spans="1:13" x14ac:dyDescent="0.15">
      <c r="A9" s="57" t="s">
        <v>63</v>
      </c>
      <c r="B9" s="57">
        <v>7</v>
      </c>
      <c r="C9" s="57">
        <v>7</v>
      </c>
      <c r="D9" s="57" t="s">
        <v>36</v>
      </c>
      <c r="F9" s="57">
        <v>6</v>
      </c>
      <c r="G9" s="113" t="s">
        <v>70</v>
      </c>
      <c r="I9" s="32" t="s">
        <v>154</v>
      </c>
    </row>
    <row r="10" spans="1:13" x14ac:dyDescent="0.15">
      <c r="A10" s="57" t="s">
        <v>345</v>
      </c>
      <c r="B10" s="57">
        <v>8</v>
      </c>
      <c r="C10" s="57">
        <v>8</v>
      </c>
      <c r="F10" s="57">
        <v>7</v>
      </c>
      <c r="G10" s="113" t="s">
        <v>73</v>
      </c>
      <c r="I10" s="32" t="s">
        <v>156</v>
      </c>
    </row>
    <row r="11" spans="1:13" x14ac:dyDescent="0.15">
      <c r="A11" s="57" t="s">
        <v>346</v>
      </c>
      <c r="B11" s="57">
        <v>9</v>
      </c>
      <c r="C11" s="57">
        <v>9</v>
      </c>
      <c r="F11" s="57">
        <v>8</v>
      </c>
      <c r="G11" s="113" t="s">
        <v>74</v>
      </c>
    </row>
    <row r="12" spans="1:13" x14ac:dyDescent="0.15">
      <c r="A12" s="57" t="s">
        <v>354</v>
      </c>
      <c r="B12" s="57">
        <v>10</v>
      </c>
      <c r="C12" s="57">
        <v>10</v>
      </c>
      <c r="F12" s="57">
        <v>9</v>
      </c>
      <c r="G12" s="113" t="s">
        <v>43</v>
      </c>
    </row>
    <row r="13" spans="1:13" x14ac:dyDescent="0.15">
      <c r="B13" s="57">
        <v>11</v>
      </c>
      <c r="C13" s="57">
        <v>11</v>
      </c>
      <c r="F13" s="57">
        <v>10</v>
      </c>
      <c r="G13" s="113" t="s">
        <v>77</v>
      </c>
    </row>
    <row r="14" spans="1:13" x14ac:dyDescent="0.15">
      <c r="B14" s="57">
        <v>12</v>
      </c>
      <c r="C14" s="57">
        <v>12</v>
      </c>
      <c r="F14" s="57">
        <v>11</v>
      </c>
      <c r="G14" s="113" t="s">
        <v>78</v>
      </c>
    </row>
    <row r="15" spans="1:13" x14ac:dyDescent="0.15">
      <c r="C15" s="57">
        <v>13</v>
      </c>
      <c r="F15" s="57">
        <v>12</v>
      </c>
      <c r="G15" s="113" t="s">
        <v>80</v>
      </c>
    </row>
    <row r="16" spans="1:13" x14ac:dyDescent="0.15">
      <c r="C16" s="57">
        <v>14</v>
      </c>
      <c r="F16" s="57">
        <v>13</v>
      </c>
      <c r="G16" s="113" t="s">
        <v>82</v>
      </c>
    </row>
    <row r="17" spans="3:7" x14ac:dyDescent="0.15">
      <c r="C17" s="57">
        <v>15</v>
      </c>
      <c r="F17" s="57">
        <v>14</v>
      </c>
      <c r="G17" s="113" t="s">
        <v>84</v>
      </c>
    </row>
    <row r="18" spans="3:7" x14ac:dyDescent="0.15">
      <c r="C18" s="57">
        <v>16</v>
      </c>
      <c r="F18" s="57">
        <v>15</v>
      </c>
      <c r="G18" s="113" t="s">
        <v>86</v>
      </c>
    </row>
    <row r="19" spans="3:7" x14ac:dyDescent="0.15">
      <c r="C19" s="57">
        <v>17</v>
      </c>
      <c r="F19" s="57">
        <v>16</v>
      </c>
      <c r="G19" s="113" t="s">
        <v>72</v>
      </c>
    </row>
    <row r="20" spans="3:7" x14ac:dyDescent="0.15">
      <c r="C20" s="57">
        <v>18</v>
      </c>
      <c r="F20" s="57">
        <v>17</v>
      </c>
      <c r="G20" s="113" t="s">
        <v>0</v>
      </c>
    </row>
    <row r="21" spans="3:7" x14ac:dyDescent="0.15">
      <c r="C21" s="57">
        <v>19</v>
      </c>
      <c r="F21" s="57">
        <v>18</v>
      </c>
      <c r="G21" s="113" t="s">
        <v>87</v>
      </c>
    </row>
    <row r="22" spans="3:7" x14ac:dyDescent="0.15">
      <c r="C22" s="57">
        <v>20</v>
      </c>
      <c r="F22" s="57">
        <v>19</v>
      </c>
      <c r="G22" s="113" t="s">
        <v>89</v>
      </c>
    </row>
    <row r="23" spans="3:7" x14ac:dyDescent="0.15">
      <c r="C23" s="57">
        <v>21</v>
      </c>
      <c r="F23" s="57">
        <v>20</v>
      </c>
      <c r="G23" s="113" t="s">
        <v>4</v>
      </c>
    </row>
    <row r="24" spans="3:7" x14ac:dyDescent="0.15">
      <c r="C24" s="57">
        <v>22</v>
      </c>
      <c r="F24" s="57">
        <v>21</v>
      </c>
      <c r="G24" s="113" t="s">
        <v>47</v>
      </c>
    </row>
    <row r="25" spans="3:7" x14ac:dyDescent="0.15">
      <c r="C25" s="57">
        <v>23</v>
      </c>
      <c r="F25" s="57">
        <v>22</v>
      </c>
      <c r="G25" s="113" t="s">
        <v>88</v>
      </c>
    </row>
    <row r="26" spans="3:7" x14ac:dyDescent="0.15">
      <c r="C26" s="57">
        <v>24</v>
      </c>
      <c r="F26" s="57">
        <v>23</v>
      </c>
      <c r="G26" s="113" t="s">
        <v>62</v>
      </c>
    </row>
    <row r="27" spans="3:7" x14ac:dyDescent="0.15">
      <c r="C27" s="57">
        <v>25</v>
      </c>
      <c r="F27" s="57">
        <v>24</v>
      </c>
      <c r="G27" s="113" t="s">
        <v>51</v>
      </c>
    </row>
    <row r="28" spans="3:7" x14ac:dyDescent="0.15">
      <c r="C28" s="57">
        <v>26</v>
      </c>
      <c r="G28" s="113" t="s">
        <v>75</v>
      </c>
    </row>
    <row r="29" spans="3:7" x14ac:dyDescent="0.15">
      <c r="C29" s="57">
        <v>27</v>
      </c>
      <c r="G29" s="113" t="s">
        <v>40</v>
      </c>
    </row>
    <row r="30" spans="3:7" x14ac:dyDescent="0.15">
      <c r="C30" s="57">
        <v>28</v>
      </c>
      <c r="G30" s="113" t="s">
        <v>54</v>
      </c>
    </row>
    <row r="31" spans="3:7" x14ac:dyDescent="0.15">
      <c r="C31" s="57">
        <v>29</v>
      </c>
      <c r="G31" s="113" t="s">
        <v>91</v>
      </c>
    </row>
    <row r="32" spans="3:7" x14ac:dyDescent="0.15">
      <c r="C32" s="57">
        <v>30</v>
      </c>
      <c r="G32" s="113" t="s">
        <v>93</v>
      </c>
    </row>
    <row r="33" spans="3:7" x14ac:dyDescent="0.15">
      <c r="C33" s="57">
        <v>31</v>
      </c>
      <c r="G33" s="113" t="s">
        <v>27</v>
      </c>
    </row>
    <row r="34" spans="3:7" x14ac:dyDescent="0.15">
      <c r="G34" s="113" t="s">
        <v>68</v>
      </c>
    </row>
    <row r="35" spans="3:7" x14ac:dyDescent="0.15">
      <c r="G35" s="113" t="s">
        <v>95</v>
      </c>
    </row>
    <row r="36" spans="3:7" x14ac:dyDescent="0.15">
      <c r="G36" s="113" t="s">
        <v>20</v>
      </c>
    </row>
    <row r="37" spans="3:7" x14ac:dyDescent="0.15">
      <c r="G37" s="113" t="s">
        <v>97</v>
      </c>
    </row>
    <row r="38" spans="3:7" x14ac:dyDescent="0.15">
      <c r="G38" s="113" t="s">
        <v>99</v>
      </c>
    </row>
    <row r="39" spans="3:7" x14ac:dyDescent="0.15">
      <c r="G39" s="113" t="s">
        <v>101</v>
      </c>
    </row>
    <row r="40" spans="3:7" x14ac:dyDescent="0.15">
      <c r="G40" s="113" t="s">
        <v>103</v>
      </c>
    </row>
    <row r="41" spans="3:7" x14ac:dyDescent="0.15">
      <c r="G41" s="113" t="s">
        <v>105</v>
      </c>
    </row>
    <row r="42" spans="3:7" x14ac:dyDescent="0.15">
      <c r="G42" s="113" t="s">
        <v>17</v>
      </c>
    </row>
    <row r="43" spans="3:7" x14ac:dyDescent="0.15">
      <c r="G43" s="113" t="s">
        <v>107</v>
      </c>
    </row>
    <row r="44" spans="3:7" x14ac:dyDescent="0.15">
      <c r="G44" s="113" t="s">
        <v>109</v>
      </c>
    </row>
    <row r="45" spans="3:7" x14ac:dyDescent="0.15">
      <c r="G45" s="113" t="s">
        <v>110</v>
      </c>
    </row>
    <row r="46" spans="3:7" x14ac:dyDescent="0.15">
      <c r="G46" s="113" t="s">
        <v>113</v>
      </c>
    </row>
    <row r="47" spans="3:7" x14ac:dyDescent="0.15">
      <c r="G47" s="113" t="s">
        <v>115</v>
      </c>
    </row>
    <row r="48" spans="3:7" x14ac:dyDescent="0.15">
      <c r="G48" s="113" t="s">
        <v>116</v>
      </c>
    </row>
    <row r="49" spans="7:7" x14ac:dyDescent="0.15">
      <c r="G49" s="113" t="s">
        <v>117</v>
      </c>
    </row>
    <row r="50" spans="7:7" x14ac:dyDescent="0.15">
      <c r="G50" s="113" t="s">
        <v>7</v>
      </c>
    </row>
    <row r="51" spans="7:7" x14ac:dyDescent="0.15">
      <c r="G51" s="113" t="s">
        <v>69</v>
      </c>
    </row>
    <row r="52" spans="7:7" x14ac:dyDescent="0.15">
      <c r="G52" s="113" t="s">
        <v>118</v>
      </c>
    </row>
    <row r="53" spans="7:7" x14ac:dyDescent="0.15">
      <c r="G53" s="113" t="s">
        <v>119</v>
      </c>
    </row>
    <row r="54" spans="7:7" x14ac:dyDescent="0.15">
      <c r="G54" s="113" t="s">
        <v>98</v>
      </c>
    </row>
    <row r="55" spans="7:7" x14ac:dyDescent="0.15">
      <c r="G55" s="113" t="s">
        <v>121</v>
      </c>
    </row>
    <row r="56" spans="7:7" x14ac:dyDescent="0.15">
      <c r="G56" s="113" t="s">
        <v>122</v>
      </c>
    </row>
    <row r="57" spans="7:7" x14ac:dyDescent="0.15">
      <c r="G57" s="113" t="s">
        <v>123</v>
      </c>
    </row>
    <row r="58" spans="7:7" x14ac:dyDescent="0.15">
      <c r="G58" s="113" t="s">
        <v>5</v>
      </c>
    </row>
    <row r="59" spans="7:7" x14ac:dyDescent="0.15">
      <c r="G59" s="113" t="s">
        <v>124</v>
      </c>
    </row>
    <row r="60" spans="7:7" x14ac:dyDescent="0.15">
      <c r="G60" s="113" t="s">
        <v>127</v>
      </c>
    </row>
    <row r="61" spans="7:7" x14ac:dyDescent="0.15">
      <c r="G61" s="113" t="s">
        <v>129</v>
      </c>
    </row>
    <row r="62" spans="7:7" x14ac:dyDescent="0.15">
      <c r="G62" s="113" t="s">
        <v>111</v>
      </c>
    </row>
  </sheetData>
  <phoneticPr fontId="1"/>
  <dataValidations count="1">
    <dataValidation type="list" allowBlank="1" showInputMessage="1" showErrorMessage="1" sqref="L7" xr:uid="{00000000-0002-0000-2300-000000000000}">
      <formula1>$B$3:$B$14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AP34"/>
  <sheetViews>
    <sheetView showGridLines="0" view="pageBreakPreview" topLeftCell="A2" zoomScaleNormal="90" zoomScaleSheetLayoutView="100" workbookViewId="0">
      <selection activeCell="AN14" sqref="AN14:AT14"/>
    </sheetView>
  </sheetViews>
  <sheetFormatPr defaultColWidth="3.125" defaultRowHeight="18.75" customHeight="1" x14ac:dyDescent="0.15"/>
  <cols>
    <col min="1" max="16384" width="3.125" style="32"/>
  </cols>
  <sheetData>
    <row r="1" spans="1:42" ht="18.75" customHeight="1" x14ac:dyDescent="0.15">
      <c r="AP1" s="55"/>
    </row>
    <row r="2" spans="1:42" ht="18.75" customHeight="1" x14ac:dyDescent="0.15">
      <c r="M2" s="56"/>
      <c r="N2" s="239" t="str">
        <f>スタートアップ!M3</f>
        <v>令和　</v>
      </c>
      <c r="O2" s="239"/>
      <c r="P2" s="32" t="s">
        <v>367</v>
      </c>
    </row>
    <row r="3" spans="1:42" ht="18.75" customHeight="1" x14ac:dyDescent="0.15">
      <c r="A3" s="57"/>
      <c r="B3" s="57"/>
      <c r="C3" s="58"/>
      <c r="D3" s="58"/>
      <c r="E3" s="59" t="s">
        <v>130</v>
      </c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</row>
    <row r="4" spans="1:42" ht="21.95" customHeight="1" x14ac:dyDescent="0.15">
      <c r="B4" s="240" t="s">
        <v>21</v>
      </c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2"/>
      <c r="P4" s="240" t="s">
        <v>9</v>
      </c>
      <c r="Q4" s="241"/>
      <c r="R4" s="241"/>
      <c r="S4" s="241"/>
      <c r="T4" s="241"/>
      <c r="U4" s="241"/>
      <c r="V4" s="241"/>
      <c r="W4" s="242"/>
      <c r="Z4" s="240" t="s">
        <v>24</v>
      </c>
      <c r="AA4" s="241"/>
      <c r="AB4" s="241"/>
      <c r="AC4" s="241"/>
      <c r="AD4" s="241"/>
      <c r="AE4" s="241"/>
      <c r="AF4" s="242"/>
      <c r="AG4" s="240" t="s">
        <v>182</v>
      </c>
      <c r="AH4" s="241"/>
      <c r="AI4" s="241"/>
      <c r="AJ4" s="241"/>
      <c r="AK4" s="241"/>
      <c r="AL4" s="241"/>
      <c r="AM4" s="242"/>
    </row>
    <row r="5" spans="1:42" ht="30" customHeight="1" x14ac:dyDescent="0.15">
      <c r="B5" s="243">
        <f>スタートアップ!K6</f>
        <v>0</v>
      </c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5"/>
      <c r="P5" s="243">
        <f>COUNT(D7,N7,X7,AH7,D22,N22,X22,AH22,#REF!,#REF!,#REF!,#REF!,#REF!,#REF!,#REF!,#REF!,#REF!,#REF!,#REF!,#REF!,#REF!,#REF!,#REF!,#REF!,#REF!,#REF!,#REF!,#REF!,#REF!,#REF!,#REF!,#REF!,#REF!,#REF!,#REF!,#REF!,#REF!,#REF!,#REF!,#REF!,#REF!,#REF!,#REF!,#REF!,#REF!,#REF!,#REF!,#REF!,#REF!,#REF!,#REF!,#REF!)</f>
        <v>0</v>
      </c>
      <c r="Q5" s="244"/>
      <c r="R5" s="244"/>
      <c r="S5" s="244"/>
      <c r="T5" s="244"/>
      <c r="U5" s="244"/>
      <c r="V5" s="244"/>
      <c r="W5" s="60" t="s">
        <v>30</v>
      </c>
      <c r="Z5" s="243">
        <f>SUM(F13,P13,Z13,AJ13,F28,P28,Z28,AJ28)</f>
        <v>0</v>
      </c>
      <c r="AA5" s="244"/>
      <c r="AB5" s="244"/>
      <c r="AC5" s="244"/>
      <c r="AD5" s="244"/>
      <c r="AE5" s="244"/>
      <c r="AF5" s="60" t="s">
        <v>8</v>
      </c>
      <c r="AG5" s="243">
        <f>SUM(F14,P14,Z14,AJ14,F29,P29,Z29,AJ29,)</f>
        <v>0</v>
      </c>
      <c r="AH5" s="244"/>
      <c r="AI5" s="244"/>
      <c r="AJ5" s="244"/>
      <c r="AK5" s="244"/>
      <c r="AL5" s="244"/>
      <c r="AM5" s="60" t="s">
        <v>8</v>
      </c>
    </row>
    <row r="6" spans="1:42" ht="18.75" customHeight="1" x14ac:dyDescent="0.15"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P6" s="57"/>
      <c r="Q6" s="57"/>
      <c r="R6" s="57"/>
      <c r="S6" s="57"/>
      <c r="T6" s="57"/>
      <c r="U6" s="57"/>
      <c r="V6" s="57"/>
      <c r="Z6" s="57"/>
      <c r="AA6" s="57"/>
      <c r="AB6" s="57"/>
      <c r="AC6" s="57"/>
      <c r="AD6" s="57"/>
      <c r="AE6" s="57"/>
      <c r="AG6" s="57"/>
      <c r="AH6" s="57"/>
      <c r="AI6" s="57"/>
      <c r="AJ6" s="57"/>
      <c r="AK6" s="57"/>
      <c r="AL6" s="57"/>
    </row>
    <row r="7" spans="1:42" ht="30" customHeight="1" x14ac:dyDescent="0.15">
      <c r="B7" s="246" t="s">
        <v>178</v>
      </c>
      <c r="C7" s="247"/>
      <c r="D7" s="248"/>
      <c r="E7" s="248"/>
      <c r="F7" s="248"/>
      <c r="G7" s="248"/>
      <c r="H7" s="248"/>
      <c r="I7" s="248"/>
      <c r="J7" s="249"/>
      <c r="K7" s="57"/>
      <c r="L7" s="246" t="s">
        <v>178</v>
      </c>
      <c r="M7" s="247"/>
      <c r="N7" s="248"/>
      <c r="O7" s="248"/>
      <c r="P7" s="248"/>
      <c r="Q7" s="248"/>
      <c r="R7" s="248"/>
      <c r="S7" s="248"/>
      <c r="T7" s="249"/>
      <c r="U7" s="57"/>
      <c r="V7" s="246" t="s">
        <v>178</v>
      </c>
      <c r="W7" s="247"/>
      <c r="X7" s="248"/>
      <c r="Y7" s="248"/>
      <c r="Z7" s="248"/>
      <c r="AA7" s="248"/>
      <c r="AB7" s="248"/>
      <c r="AC7" s="248"/>
      <c r="AD7" s="249"/>
      <c r="AE7" s="57"/>
      <c r="AF7" s="246" t="s">
        <v>178</v>
      </c>
      <c r="AG7" s="247"/>
      <c r="AH7" s="248"/>
      <c r="AI7" s="248"/>
      <c r="AJ7" s="248"/>
      <c r="AK7" s="248"/>
      <c r="AL7" s="248"/>
      <c r="AM7" s="248"/>
      <c r="AN7" s="249"/>
    </row>
    <row r="8" spans="1:42" ht="30" customHeight="1" x14ac:dyDescent="0.15">
      <c r="B8" s="250"/>
      <c r="C8" s="251"/>
      <c r="D8" s="61" t="s">
        <v>14</v>
      </c>
      <c r="E8" s="251"/>
      <c r="F8" s="251"/>
      <c r="G8" s="61" t="s">
        <v>36</v>
      </c>
      <c r="H8" s="62"/>
      <c r="I8" s="252" t="s">
        <v>18</v>
      </c>
      <c r="J8" s="253"/>
      <c r="K8" s="57"/>
      <c r="L8" s="250"/>
      <c r="M8" s="251"/>
      <c r="N8" s="61" t="s">
        <v>14</v>
      </c>
      <c r="O8" s="251"/>
      <c r="P8" s="251"/>
      <c r="Q8" s="61" t="s">
        <v>36</v>
      </c>
      <c r="R8" s="62"/>
      <c r="S8" s="252" t="s">
        <v>18</v>
      </c>
      <c r="T8" s="253"/>
      <c r="U8" s="57"/>
      <c r="V8" s="250"/>
      <c r="W8" s="251"/>
      <c r="X8" s="61" t="s">
        <v>14</v>
      </c>
      <c r="Y8" s="251"/>
      <c r="Z8" s="251"/>
      <c r="AA8" s="61" t="s">
        <v>36</v>
      </c>
      <c r="AB8" s="62"/>
      <c r="AC8" s="252" t="s">
        <v>18</v>
      </c>
      <c r="AD8" s="253"/>
      <c r="AE8" s="57"/>
      <c r="AF8" s="250"/>
      <c r="AG8" s="251"/>
      <c r="AH8" s="61" t="s">
        <v>14</v>
      </c>
      <c r="AI8" s="251"/>
      <c r="AJ8" s="251"/>
      <c r="AK8" s="61" t="s">
        <v>36</v>
      </c>
      <c r="AL8" s="62"/>
      <c r="AM8" s="252" t="s">
        <v>18</v>
      </c>
      <c r="AN8" s="253"/>
    </row>
    <row r="9" spans="1:42" ht="30" customHeight="1" x14ac:dyDescent="0.15">
      <c r="B9" s="254"/>
      <c r="C9" s="255"/>
      <c r="D9" s="57" t="s">
        <v>25</v>
      </c>
      <c r="E9" s="255"/>
      <c r="F9" s="255"/>
      <c r="G9" s="59" t="s">
        <v>2</v>
      </c>
      <c r="H9" s="57"/>
      <c r="I9" s="57"/>
      <c r="J9" s="63"/>
      <c r="K9" s="57"/>
      <c r="L9" s="254"/>
      <c r="M9" s="255"/>
      <c r="N9" s="57" t="s">
        <v>25</v>
      </c>
      <c r="O9" s="255"/>
      <c r="P9" s="255"/>
      <c r="Q9" s="59" t="s">
        <v>2</v>
      </c>
      <c r="R9" s="57"/>
      <c r="S9" s="57"/>
      <c r="T9" s="63"/>
      <c r="U9" s="57"/>
      <c r="V9" s="254"/>
      <c r="W9" s="255"/>
      <c r="X9" s="57" t="s">
        <v>25</v>
      </c>
      <c r="Y9" s="255"/>
      <c r="Z9" s="255"/>
      <c r="AA9" s="59" t="s">
        <v>2</v>
      </c>
      <c r="AB9" s="57"/>
      <c r="AC9" s="57"/>
      <c r="AD9" s="63"/>
      <c r="AE9" s="57"/>
      <c r="AF9" s="254"/>
      <c r="AG9" s="255"/>
      <c r="AH9" s="57" t="s">
        <v>25</v>
      </c>
      <c r="AI9" s="255"/>
      <c r="AJ9" s="255"/>
      <c r="AK9" s="59" t="s">
        <v>2</v>
      </c>
      <c r="AL9" s="57"/>
      <c r="AM9" s="57"/>
      <c r="AN9" s="63"/>
    </row>
    <row r="10" spans="1:42" ht="30" customHeight="1" x14ac:dyDescent="0.15">
      <c r="B10" s="64"/>
      <c r="C10" s="65"/>
      <c r="D10" s="256"/>
      <c r="E10" s="256"/>
      <c r="F10" s="65" t="s">
        <v>25</v>
      </c>
      <c r="G10" s="256"/>
      <c r="H10" s="256"/>
      <c r="I10" s="65" t="s">
        <v>53</v>
      </c>
      <c r="J10" s="66"/>
      <c r="K10" s="57"/>
      <c r="L10" s="64"/>
      <c r="M10" s="65"/>
      <c r="N10" s="256"/>
      <c r="O10" s="256"/>
      <c r="P10" s="65" t="s">
        <v>25</v>
      </c>
      <c r="Q10" s="256"/>
      <c r="R10" s="256"/>
      <c r="S10" s="65" t="s">
        <v>53</v>
      </c>
      <c r="T10" s="66"/>
      <c r="U10" s="57"/>
      <c r="V10" s="64"/>
      <c r="W10" s="65"/>
      <c r="X10" s="256"/>
      <c r="Y10" s="256"/>
      <c r="Z10" s="65" t="s">
        <v>25</v>
      </c>
      <c r="AA10" s="256"/>
      <c r="AB10" s="256"/>
      <c r="AC10" s="65" t="s">
        <v>53</v>
      </c>
      <c r="AD10" s="66"/>
      <c r="AE10" s="57"/>
      <c r="AF10" s="64"/>
      <c r="AG10" s="65"/>
      <c r="AH10" s="256"/>
      <c r="AI10" s="256"/>
      <c r="AJ10" s="65" t="s">
        <v>25</v>
      </c>
      <c r="AK10" s="256"/>
      <c r="AL10" s="256"/>
      <c r="AM10" s="65" t="s">
        <v>53</v>
      </c>
      <c r="AN10" s="66"/>
    </row>
    <row r="11" spans="1:42" ht="30" customHeight="1" x14ac:dyDescent="0.15">
      <c r="B11" s="240" t="s">
        <v>38</v>
      </c>
      <c r="C11" s="242"/>
      <c r="D11" s="250"/>
      <c r="E11" s="251"/>
      <c r="F11" s="251"/>
      <c r="G11" s="251"/>
      <c r="H11" s="251"/>
      <c r="I11" s="251"/>
      <c r="J11" s="257"/>
      <c r="K11" s="57"/>
      <c r="L11" s="240" t="s">
        <v>38</v>
      </c>
      <c r="M11" s="242"/>
      <c r="N11" s="250"/>
      <c r="O11" s="251"/>
      <c r="P11" s="251"/>
      <c r="Q11" s="251"/>
      <c r="R11" s="251"/>
      <c r="S11" s="251"/>
      <c r="T11" s="257"/>
      <c r="U11" s="57"/>
      <c r="V11" s="240" t="s">
        <v>38</v>
      </c>
      <c r="W11" s="242"/>
      <c r="X11" s="250"/>
      <c r="Y11" s="251"/>
      <c r="Z11" s="251"/>
      <c r="AA11" s="251"/>
      <c r="AB11" s="251"/>
      <c r="AC11" s="251"/>
      <c r="AD11" s="257"/>
      <c r="AE11" s="57"/>
      <c r="AF11" s="240" t="s">
        <v>38</v>
      </c>
      <c r="AG11" s="242"/>
      <c r="AH11" s="250"/>
      <c r="AI11" s="251"/>
      <c r="AJ11" s="251"/>
      <c r="AK11" s="251"/>
      <c r="AL11" s="251"/>
      <c r="AM11" s="251"/>
      <c r="AN11" s="257"/>
    </row>
    <row r="12" spans="1:42" ht="30" customHeight="1" x14ac:dyDescent="0.15">
      <c r="B12" s="240" t="s">
        <v>41</v>
      </c>
      <c r="C12" s="242"/>
      <c r="D12" s="250"/>
      <c r="E12" s="251"/>
      <c r="F12" s="251"/>
      <c r="G12" s="251"/>
      <c r="H12" s="251"/>
      <c r="I12" s="251"/>
      <c r="J12" s="257"/>
      <c r="K12" s="57"/>
      <c r="L12" s="240" t="s">
        <v>41</v>
      </c>
      <c r="M12" s="242"/>
      <c r="N12" s="250"/>
      <c r="O12" s="251"/>
      <c r="P12" s="251"/>
      <c r="Q12" s="251"/>
      <c r="R12" s="251"/>
      <c r="S12" s="251"/>
      <c r="T12" s="257"/>
      <c r="U12" s="57"/>
      <c r="V12" s="240" t="s">
        <v>41</v>
      </c>
      <c r="W12" s="242"/>
      <c r="X12" s="250"/>
      <c r="Y12" s="251"/>
      <c r="Z12" s="251"/>
      <c r="AA12" s="251"/>
      <c r="AB12" s="251"/>
      <c r="AC12" s="251"/>
      <c r="AD12" s="257"/>
      <c r="AE12" s="57"/>
      <c r="AF12" s="240" t="s">
        <v>41</v>
      </c>
      <c r="AG12" s="242"/>
      <c r="AH12" s="250"/>
      <c r="AI12" s="251"/>
      <c r="AJ12" s="251"/>
      <c r="AK12" s="251"/>
      <c r="AL12" s="251"/>
      <c r="AM12" s="251"/>
      <c r="AN12" s="257"/>
    </row>
    <row r="13" spans="1:42" ht="30" customHeight="1" x14ac:dyDescent="0.15">
      <c r="B13" s="240" t="s">
        <v>44</v>
      </c>
      <c r="C13" s="241"/>
      <c r="D13" s="241"/>
      <c r="E13" s="242"/>
      <c r="F13" s="250"/>
      <c r="G13" s="251"/>
      <c r="H13" s="251"/>
      <c r="I13" s="251"/>
      <c r="J13" s="67" t="s">
        <v>8</v>
      </c>
      <c r="K13" s="57"/>
      <c r="L13" s="240" t="s">
        <v>44</v>
      </c>
      <c r="M13" s="241"/>
      <c r="N13" s="241"/>
      <c r="O13" s="242"/>
      <c r="P13" s="250"/>
      <c r="Q13" s="251"/>
      <c r="R13" s="251"/>
      <c r="S13" s="251"/>
      <c r="T13" s="67" t="s">
        <v>8</v>
      </c>
      <c r="U13" s="57"/>
      <c r="V13" s="240" t="s">
        <v>44</v>
      </c>
      <c r="W13" s="241"/>
      <c r="X13" s="241"/>
      <c r="Y13" s="242"/>
      <c r="Z13" s="250"/>
      <c r="AA13" s="251"/>
      <c r="AB13" s="251"/>
      <c r="AC13" s="251"/>
      <c r="AD13" s="67" t="s">
        <v>8</v>
      </c>
      <c r="AE13" s="57"/>
      <c r="AF13" s="240" t="s">
        <v>44</v>
      </c>
      <c r="AG13" s="241"/>
      <c r="AH13" s="241"/>
      <c r="AI13" s="242"/>
      <c r="AJ13" s="250"/>
      <c r="AK13" s="251"/>
      <c r="AL13" s="251"/>
      <c r="AM13" s="251"/>
      <c r="AN13" s="67" t="s">
        <v>8</v>
      </c>
    </row>
    <row r="14" spans="1:42" ht="30" customHeight="1" x14ac:dyDescent="0.15">
      <c r="B14" s="258" t="s">
        <v>342</v>
      </c>
      <c r="C14" s="259"/>
      <c r="D14" s="259"/>
      <c r="E14" s="260"/>
      <c r="F14" s="250"/>
      <c r="G14" s="251"/>
      <c r="H14" s="251"/>
      <c r="I14" s="251"/>
      <c r="J14" s="67" t="s">
        <v>8</v>
      </c>
      <c r="K14" s="57"/>
      <c r="L14" s="258" t="s">
        <v>342</v>
      </c>
      <c r="M14" s="259"/>
      <c r="N14" s="259"/>
      <c r="O14" s="260"/>
      <c r="P14" s="250"/>
      <c r="Q14" s="251"/>
      <c r="R14" s="251"/>
      <c r="S14" s="251"/>
      <c r="T14" s="67" t="s">
        <v>8</v>
      </c>
      <c r="U14" s="57"/>
      <c r="V14" s="258" t="s">
        <v>342</v>
      </c>
      <c r="W14" s="259"/>
      <c r="X14" s="259"/>
      <c r="Y14" s="260"/>
      <c r="Z14" s="250"/>
      <c r="AA14" s="251"/>
      <c r="AB14" s="251"/>
      <c r="AC14" s="251"/>
      <c r="AD14" s="67" t="s">
        <v>8</v>
      </c>
      <c r="AE14" s="57"/>
      <c r="AF14" s="258" t="s">
        <v>342</v>
      </c>
      <c r="AG14" s="259"/>
      <c r="AH14" s="259"/>
      <c r="AI14" s="260"/>
      <c r="AJ14" s="250"/>
      <c r="AK14" s="251"/>
      <c r="AL14" s="251"/>
      <c r="AM14" s="251"/>
      <c r="AN14" s="67" t="s">
        <v>8</v>
      </c>
    </row>
    <row r="15" spans="1:42" ht="30" customHeight="1" x14ac:dyDescent="0.15">
      <c r="B15" s="261" t="s">
        <v>191</v>
      </c>
      <c r="C15" s="252"/>
      <c r="D15" s="252"/>
      <c r="E15" s="252"/>
      <c r="F15" s="252"/>
      <c r="G15" s="252"/>
      <c r="H15" s="252"/>
      <c r="I15" s="252"/>
      <c r="J15" s="253"/>
      <c r="K15" s="57"/>
      <c r="L15" s="261" t="s">
        <v>191</v>
      </c>
      <c r="M15" s="252"/>
      <c r="N15" s="252"/>
      <c r="O15" s="252"/>
      <c r="P15" s="252"/>
      <c r="Q15" s="252"/>
      <c r="R15" s="252"/>
      <c r="S15" s="252"/>
      <c r="T15" s="253"/>
      <c r="U15" s="57"/>
      <c r="V15" s="261" t="s">
        <v>191</v>
      </c>
      <c r="W15" s="252"/>
      <c r="X15" s="252"/>
      <c r="Y15" s="252"/>
      <c r="Z15" s="252"/>
      <c r="AA15" s="252"/>
      <c r="AB15" s="252"/>
      <c r="AC15" s="252"/>
      <c r="AD15" s="253"/>
      <c r="AE15" s="57"/>
      <c r="AF15" s="261" t="s">
        <v>191</v>
      </c>
      <c r="AG15" s="252"/>
      <c r="AH15" s="252"/>
      <c r="AI15" s="252"/>
      <c r="AJ15" s="252"/>
      <c r="AK15" s="252"/>
      <c r="AL15" s="252"/>
      <c r="AM15" s="252"/>
      <c r="AN15" s="253"/>
    </row>
    <row r="16" spans="1:42" ht="30" customHeight="1" x14ac:dyDescent="0.15">
      <c r="B16" s="262"/>
      <c r="C16" s="263"/>
      <c r="D16" s="263"/>
      <c r="E16" s="263"/>
      <c r="F16" s="263"/>
      <c r="G16" s="263"/>
      <c r="H16" s="263"/>
      <c r="I16" s="263"/>
      <c r="J16" s="264"/>
      <c r="K16" s="57"/>
      <c r="L16" s="265"/>
      <c r="M16" s="271"/>
      <c r="N16" s="271"/>
      <c r="O16" s="271"/>
      <c r="P16" s="271"/>
      <c r="Q16" s="271"/>
      <c r="R16" s="271"/>
      <c r="S16" s="271"/>
      <c r="T16" s="272"/>
      <c r="U16" s="57"/>
      <c r="V16" s="262"/>
      <c r="W16" s="263"/>
      <c r="X16" s="263"/>
      <c r="Y16" s="263"/>
      <c r="Z16" s="263"/>
      <c r="AA16" s="263"/>
      <c r="AB16" s="263"/>
      <c r="AC16" s="263"/>
      <c r="AD16" s="264"/>
      <c r="AE16" s="57"/>
      <c r="AF16" s="262"/>
      <c r="AG16" s="263"/>
      <c r="AH16" s="263"/>
      <c r="AI16" s="263"/>
      <c r="AJ16" s="263"/>
      <c r="AK16" s="263"/>
      <c r="AL16" s="263"/>
      <c r="AM16" s="263"/>
      <c r="AN16" s="264"/>
    </row>
    <row r="17" spans="2:40" ht="30" customHeight="1" x14ac:dyDescent="0.15">
      <c r="B17" s="265"/>
      <c r="C17" s="266"/>
      <c r="D17" s="266"/>
      <c r="E17" s="266"/>
      <c r="F17" s="266"/>
      <c r="G17" s="266"/>
      <c r="H17" s="266"/>
      <c r="I17" s="266"/>
      <c r="J17" s="267"/>
      <c r="K17" s="57"/>
      <c r="L17" s="273"/>
      <c r="M17" s="271"/>
      <c r="N17" s="271"/>
      <c r="O17" s="271"/>
      <c r="P17" s="271"/>
      <c r="Q17" s="271"/>
      <c r="R17" s="271"/>
      <c r="S17" s="271"/>
      <c r="T17" s="272"/>
      <c r="U17" s="57"/>
      <c r="V17" s="265"/>
      <c r="W17" s="266"/>
      <c r="X17" s="266"/>
      <c r="Y17" s="266"/>
      <c r="Z17" s="266"/>
      <c r="AA17" s="266"/>
      <c r="AB17" s="266"/>
      <c r="AC17" s="266"/>
      <c r="AD17" s="267"/>
      <c r="AE17" s="57"/>
      <c r="AF17" s="265"/>
      <c r="AG17" s="266"/>
      <c r="AH17" s="266"/>
      <c r="AI17" s="266"/>
      <c r="AJ17" s="266"/>
      <c r="AK17" s="266"/>
      <c r="AL17" s="266"/>
      <c r="AM17" s="266"/>
      <c r="AN17" s="267"/>
    </row>
    <row r="18" spans="2:40" ht="30" customHeight="1" x14ac:dyDescent="0.15">
      <c r="B18" s="265"/>
      <c r="C18" s="266"/>
      <c r="D18" s="266"/>
      <c r="E18" s="266"/>
      <c r="F18" s="266"/>
      <c r="G18" s="266"/>
      <c r="H18" s="266"/>
      <c r="I18" s="266"/>
      <c r="J18" s="267"/>
      <c r="K18" s="57"/>
      <c r="L18" s="273"/>
      <c r="M18" s="271"/>
      <c r="N18" s="271"/>
      <c r="O18" s="271"/>
      <c r="P18" s="271"/>
      <c r="Q18" s="271"/>
      <c r="R18" s="271"/>
      <c r="S18" s="271"/>
      <c r="T18" s="272"/>
      <c r="U18" s="57"/>
      <c r="V18" s="265"/>
      <c r="W18" s="266"/>
      <c r="X18" s="266"/>
      <c r="Y18" s="266"/>
      <c r="Z18" s="266"/>
      <c r="AA18" s="266"/>
      <c r="AB18" s="266"/>
      <c r="AC18" s="266"/>
      <c r="AD18" s="267"/>
      <c r="AE18" s="57"/>
      <c r="AF18" s="265"/>
      <c r="AG18" s="266"/>
      <c r="AH18" s="266"/>
      <c r="AI18" s="266"/>
      <c r="AJ18" s="266"/>
      <c r="AK18" s="266"/>
      <c r="AL18" s="266"/>
      <c r="AM18" s="266"/>
      <c r="AN18" s="267"/>
    </row>
    <row r="19" spans="2:40" ht="30" customHeight="1" x14ac:dyDescent="0.15">
      <c r="B19" s="268"/>
      <c r="C19" s="269"/>
      <c r="D19" s="269"/>
      <c r="E19" s="269"/>
      <c r="F19" s="269"/>
      <c r="G19" s="269"/>
      <c r="H19" s="269"/>
      <c r="I19" s="269"/>
      <c r="J19" s="270"/>
      <c r="K19" s="57"/>
      <c r="L19" s="274"/>
      <c r="M19" s="275"/>
      <c r="N19" s="275"/>
      <c r="O19" s="275"/>
      <c r="P19" s="275"/>
      <c r="Q19" s="275"/>
      <c r="R19" s="275"/>
      <c r="S19" s="275"/>
      <c r="T19" s="276"/>
      <c r="U19" s="57"/>
      <c r="V19" s="268"/>
      <c r="W19" s="269"/>
      <c r="X19" s="269"/>
      <c r="Y19" s="269"/>
      <c r="Z19" s="269"/>
      <c r="AA19" s="269"/>
      <c r="AB19" s="269"/>
      <c r="AC19" s="269"/>
      <c r="AD19" s="270"/>
      <c r="AE19" s="57"/>
      <c r="AF19" s="268"/>
      <c r="AG19" s="269"/>
      <c r="AH19" s="269"/>
      <c r="AI19" s="269"/>
      <c r="AJ19" s="269"/>
      <c r="AK19" s="269"/>
      <c r="AL19" s="269"/>
      <c r="AM19" s="269"/>
      <c r="AN19" s="270"/>
    </row>
    <row r="22" spans="2:40" ht="30" customHeight="1" x14ac:dyDescent="0.15">
      <c r="B22" s="246" t="s">
        <v>178</v>
      </c>
      <c r="C22" s="247"/>
      <c r="D22" s="248"/>
      <c r="E22" s="248"/>
      <c r="F22" s="248"/>
      <c r="G22" s="248"/>
      <c r="H22" s="248"/>
      <c r="I22" s="248"/>
      <c r="J22" s="249"/>
      <c r="K22" s="57"/>
      <c r="L22" s="246" t="s">
        <v>178</v>
      </c>
      <c r="M22" s="247"/>
      <c r="N22" s="248"/>
      <c r="O22" s="248"/>
      <c r="P22" s="248"/>
      <c r="Q22" s="248"/>
      <c r="R22" s="248"/>
      <c r="S22" s="248"/>
      <c r="T22" s="249"/>
      <c r="U22" s="57"/>
      <c r="V22" s="246" t="s">
        <v>178</v>
      </c>
      <c r="W22" s="247"/>
      <c r="X22" s="248"/>
      <c r="Y22" s="248"/>
      <c r="Z22" s="248"/>
      <c r="AA22" s="248"/>
      <c r="AB22" s="248"/>
      <c r="AC22" s="248"/>
      <c r="AD22" s="249"/>
      <c r="AE22" s="57"/>
      <c r="AF22" s="246" t="s">
        <v>178</v>
      </c>
      <c r="AG22" s="247"/>
      <c r="AH22" s="248"/>
      <c r="AI22" s="248"/>
      <c r="AJ22" s="248"/>
      <c r="AK22" s="248"/>
      <c r="AL22" s="248"/>
      <c r="AM22" s="248"/>
      <c r="AN22" s="249"/>
    </row>
    <row r="23" spans="2:40" ht="30" customHeight="1" x14ac:dyDescent="0.15">
      <c r="B23" s="250"/>
      <c r="C23" s="251"/>
      <c r="D23" s="61" t="s">
        <v>14</v>
      </c>
      <c r="E23" s="251"/>
      <c r="F23" s="251"/>
      <c r="G23" s="61" t="s">
        <v>36</v>
      </c>
      <c r="H23" s="62"/>
      <c r="I23" s="252" t="s">
        <v>18</v>
      </c>
      <c r="J23" s="253"/>
      <c r="K23" s="57"/>
      <c r="L23" s="250"/>
      <c r="M23" s="251"/>
      <c r="N23" s="61" t="s">
        <v>14</v>
      </c>
      <c r="O23" s="251"/>
      <c r="P23" s="251"/>
      <c r="Q23" s="61" t="s">
        <v>36</v>
      </c>
      <c r="R23" s="62"/>
      <c r="S23" s="252" t="s">
        <v>18</v>
      </c>
      <c r="T23" s="253"/>
      <c r="U23" s="57"/>
      <c r="V23" s="250"/>
      <c r="W23" s="251"/>
      <c r="X23" s="61" t="s">
        <v>14</v>
      </c>
      <c r="Y23" s="251"/>
      <c r="Z23" s="251"/>
      <c r="AA23" s="61" t="s">
        <v>36</v>
      </c>
      <c r="AB23" s="62"/>
      <c r="AC23" s="252" t="s">
        <v>18</v>
      </c>
      <c r="AD23" s="253"/>
      <c r="AE23" s="57"/>
      <c r="AF23" s="250"/>
      <c r="AG23" s="251"/>
      <c r="AH23" s="61" t="s">
        <v>14</v>
      </c>
      <c r="AI23" s="251"/>
      <c r="AJ23" s="251"/>
      <c r="AK23" s="61" t="s">
        <v>36</v>
      </c>
      <c r="AL23" s="62"/>
      <c r="AM23" s="252" t="s">
        <v>18</v>
      </c>
      <c r="AN23" s="253"/>
    </row>
    <row r="24" spans="2:40" ht="30" customHeight="1" x14ac:dyDescent="0.15">
      <c r="B24" s="254"/>
      <c r="C24" s="255"/>
      <c r="D24" s="57" t="s">
        <v>25</v>
      </c>
      <c r="E24" s="255"/>
      <c r="F24" s="255"/>
      <c r="G24" s="59" t="s">
        <v>2</v>
      </c>
      <c r="H24" s="57"/>
      <c r="I24" s="57"/>
      <c r="J24" s="63"/>
      <c r="K24" s="57"/>
      <c r="L24" s="254"/>
      <c r="M24" s="255"/>
      <c r="N24" s="57" t="s">
        <v>25</v>
      </c>
      <c r="O24" s="255"/>
      <c r="P24" s="255"/>
      <c r="Q24" s="59" t="s">
        <v>2</v>
      </c>
      <c r="R24" s="57"/>
      <c r="S24" s="57"/>
      <c r="T24" s="63"/>
      <c r="U24" s="57"/>
      <c r="V24" s="254"/>
      <c r="W24" s="255"/>
      <c r="X24" s="57" t="s">
        <v>25</v>
      </c>
      <c r="Y24" s="255"/>
      <c r="Z24" s="255"/>
      <c r="AA24" s="59" t="s">
        <v>2</v>
      </c>
      <c r="AB24" s="57"/>
      <c r="AC24" s="57"/>
      <c r="AD24" s="63"/>
      <c r="AE24" s="57"/>
      <c r="AF24" s="254"/>
      <c r="AG24" s="255"/>
      <c r="AH24" s="57" t="s">
        <v>25</v>
      </c>
      <c r="AI24" s="255"/>
      <c r="AJ24" s="255"/>
      <c r="AK24" s="59" t="s">
        <v>2</v>
      </c>
      <c r="AL24" s="57"/>
      <c r="AM24" s="57"/>
      <c r="AN24" s="63"/>
    </row>
    <row r="25" spans="2:40" ht="30" customHeight="1" x14ac:dyDescent="0.15">
      <c r="B25" s="64"/>
      <c r="C25" s="65"/>
      <c r="D25" s="256"/>
      <c r="E25" s="256"/>
      <c r="F25" s="65" t="s">
        <v>25</v>
      </c>
      <c r="G25" s="256"/>
      <c r="H25" s="256"/>
      <c r="I25" s="65" t="s">
        <v>53</v>
      </c>
      <c r="J25" s="66"/>
      <c r="K25" s="57"/>
      <c r="L25" s="64"/>
      <c r="M25" s="65"/>
      <c r="N25" s="256"/>
      <c r="O25" s="256"/>
      <c r="P25" s="65" t="s">
        <v>25</v>
      </c>
      <c r="Q25" s="256"/>
      <c r="R25" s="256"/>
      <c r="S25" s="65" t="s">
        <v>53</v>
      </c>
      <c r="T25" s="66"/>
      <c r="U25" s="57"/>
      <c r="V25" s="64"/>
      <c r="W25" s="65"/>
      <c r="X25" s="256"/>
      <c r="Y25" s="256"/>
      <c r="Z25" s="65" t="s">
        <v>25</v>
      </c>
      <c r="AA25" s="256"/>
      <c r="AB25" s="256"/>
      <c r="AC25" s="65" t="s">
        <v>53</v>
      </c>
      <c r="AD25" s="66"/>
      <c r="AE25" s="57"/>
      <c r="AF25" s="64"/>
      <c r="AG25" s="65"/>
      <c r="AH25" s="256"/>
      <c r="AI25" s="256"/>
      <c r="AJ25" s="65" t="s">
        <v>25</v>
      </c>
      <c r="AK25" s="256"/>
      <c r="AL25" s="256"/>
      <c r="AM25" s="65" t="s">
        <v>53</v>
      </c>
      <c r="AN25" s="66"/>
    </row>
    <row r="26" spans="2:40" ht="30" customHeight="1" x14ac:dyDescent="0.15">
      <c r="B26" s="240" t="s">
        <v>38</v>
      </c>
      <c r="C26" s="242"/>
      <c r="D26" s="250"/>
      <c r="E26" s="251"/>
      <c r="F26" s="251"/>
      <c r="G26" s="251"/>
      <c r="H26" s="251"/>
      <c r="I26" s="251"/>
      <c r="J26" s="257"/>
      <c r="K26" s="57"/>
      <c r="L26" s="240" t="s">
        <v>38</v>
      </c>
      <c r="M26" s="242"/>
      <c r="N26" s="250"/>
      <c r="O26" s="251"/>
      <c r="P26" s="251"/>
      <c r="Q26" s="251"/>
      <c r="R26" s="251"/>
      <c r="S26" s="251"/>
      <c r="T26" s="257"/>
      <c r="U26" s="57"/>
      <c r="V26" s="240" t="s">
        <v>38</v>
      </c>
      <c r="W26" s="242"/>
      <c r="X26" s="250"/>
      <c r="Y26" s="251"/>
      <c r="Z26" s="251"/>
      <c r="AA26" s="251"/>
      <c r="AB26" s="251"/>
      <c r="AC26" s="251"/>
      <c r="AD26" s="257"/>
      <c r="AE26" s="57"/>
      <c r="AF26" s="240" t="s">
        <v>38</v>
      </c>
      <c r="AG26" s="242"/>
      <c r="AH26" s="250"/>
      <c r="AI26" s="251"/>
      <c r="AJ26" s="251"/>
      <c r="AK26" s="251"/>
      <c r="AL26" s="251"/>
      <c r="AM26" s="251"/>
      <c r="AN26" s="257"/>
    </row>
    <row r="27" spans="2:40" ht="30" customHeight="1" x14ac:dyDescent="0.15">
      <c r="B27" s="240" t="s">
        <v>41</v>
      </c>
      <c r="C27" s="242"/>
      <c r="D27" s="250"/>
      <c r="E27" s="251"/>
      <c r="F27" s="251"/>
      <c r="G27" s="251"/>
      <c r="H27" s="251"/>
      <c r="I27" s="251"/>
      <c r="J27" s="257"/>
      <c r="K27" s="57"/>
      <c r="L27" s="240" t="s">
        <v>41</v>
      </c>
      <c r="M27" s="242"/>
      <c r="N27" s="250"/>
      <c r="O27" s="251"/>
      <c r="P27" s="251"/>
      <c r="Q27" s="251"/>
      <c r="R27" s="251"/>
      <c r="S27" s="251"/>
      <c r="T27" s="257"/>
      <c r="U27" s="57"/>
      <c r="V27" s="240" t="s">
        <v>41</v>
      </c>
      <c r="W27" s="242"/>
      <c r="X27" s="250"/>
      <c r="Y27" s="251"/>
      <c r="Z27" s="251"/>
      <c r="AA27" s="251"/>
      <c r="AB27" s="251"/>
      <c r="AC27" s="251"/>
      <c r="AD27" s="257"/>
      <c r="AE27" s="57"/>
      <c r="AF27" s="240" t="s">
        <v>41</v>
      </c>
      <c r="AG27" s="242"/>
      <c r="AH27" s="250"/>
      <c r="AI27" s="251"/>
      <c r="AJ27" s="251"/>
      <c r="AK27" s="251"/>
      <c r="AL27" s="251"/>
      <c r="AM27" s="251"/>
      <c r="AN27" s="257"/>
    </row>
    <row r="28" spans="2:40" ht="30" customHeight="1" x14ac:dyDescent="0.15">
      <c r="B28" s="240" t="s">
        <v>44</v>
      </c>
      <c r="C28" s="241"/>
      <c r="D28" s="241"/>
      <c r="E28" s="242"/>
      <c r="F28" s="250"/>
      <c r="G28" s="251"/>
      <c r="H28" s="251"/>
      <c r="I28" s="251"/>
      <c r="J28" s="67" t="s">
        <v>8</v>
      </c>
      <c r="K28" s="57"/>
      <c r="L28" s="240" t="s">
        <v>44</v>
      </c>
      <c r="M28" s="241"/>
      <c r="N28" s="241"/>
      <c r="O28" s="242"/>
      <c r="P28" s="250"/>
      <c r="Q28" s="251"/>
      <c r="R28" s="251"/>
      <c r="S28" s="251"/>
      <c r="T28" s="67" t="s">
        <v>8</v>
      </c>
      <c r="U28" s="57"/>
      <c r="V28" s="240" t="s">
        <v>44</v>
      </c>
      <c r="W28" s="241"/>
      <c r="X28" s="241"/>
      <c r="Y28" s="242"/>
      <c r="Z28" s="250"/>
      <c r="AA28" s="251"/>
      <c r="AB28" s="251"/>
      <c r="AC28" s="251"/>
      <c r="AD28" s="67" t="s">
        <v>8</v>
      </c>
      <c r="AE28" s="57"/>
      <c r="AF28" s="240" t="s">
        <v>44</v>
      </c>
      <c r="AG28" s="241"/>
      <c r="AH28" s="241"/>
      <c r="AI28" s="242"/>
      <c r="AJ28" s="250"/>
      <c r="AK28" s="251"/>
      <c r="AL28" s="251"/>
      <c r="AM28" s="251"/>
      <c r="AN28" s="67" t="s">
        <v>8</v>
      </c>
    </row>
    <row r="29" spans="2:40" ht="30" customHeight="1" x14ac:dyDescent="0.15">
      <c r="B29" s="258" t="s">
        <v>342</v>
      </c>
      <c r="C29" s="259"/>
      <c r="D29" s="259"/>
      <c r="E29" s="260"/>
      <c r="F29" s="250"/>
      <c r="G29" s="251"/>
      <c r="H29" s="251"/>
      <c r="I29" s="251"/>
      <c r="J29" s="67" t="s">
        <v>8</v>
      </c>
      <c r="K29" s="57"/>
      <c r="L29" s="258" t="s">
        <v>342</v>
      </c>
      <c r="M29" s="259"/>
      <c r="N29" s="259"/>
      <c r="O29" s="260"/>
      <c r="P29" s="250"/>
      <c r="Q29" s="251"/>
      <c r="R29" s="251"/>
      <c r="S29" s="251"/>
      <c r="T29" s="67" t="s">
        <v>8</v>
      </c>
      <c r="U29" s="57"/>
      <c r="V29" s="258" t="s">
        <v>342</v>
      </c>
      <c r="W29" s="259"/>
      <c r="X29" s="259"/>
      <c r="Y29" s="260"/>
      <c r="Z29" s="250"/>
      <c r="AA29" s="251"/>
      <c r="AB29" s="251"/>
      <c r="AC29" s="251"/>
      <c r="AD29" s="67" t="s">
        <v>8</v>
      </c>
      <c r="AE29" s="57"/>
      <c r="AF29" s="258" t="s">
        <v>342</v>
      </c>
      <c r="AG29" s="259"/>
      <c r="AH29" s="259"/>
      <c r="AI29" s="260"/>
      <c r="AJ29" s="250"/>
      <c r="AK29" s="251"/>
      <c r="AL29" s="251"/>
      <c r="AM29" s="251"/>
      <c r="AN29" s="67" t="s">
        <v>8</v>
      </c>
    </row>
    <row r="30" spans="2:40" ht="30" customHeight="1" x14ac:dyDescent="0.15">
      <c r="B30" s="261" t="s">
        <v>191</v>
      </c>
      <c r="C30" s="252"/>
      <c r="D30" s="252"/>
      <c r="E30" s="252"/>
      <c r="F30" s="252"/>
      <c r="G30" s="252"/>
      <c r="H30" s="252"/>
      <c r="I30" s="252"/>
      <c r="J30" s="253"/>
      <c r="K30" s="57"/>
      <c r="L30" s="261" t="s">
        <v>191</v>
      </c>
      <c r="M30" s="252"/>
      <c r="N30" s="252"/>
      <c r="O30" s="252"/>
      <c r="P30" s="252"/>
      <c r="Q30" s="252"/>
      <c r="R30" s="252"/>
      <c r="S30" s="252"/>
      <c r="T30" s="253"/>
      <c r="U30" s="57"/>
      <c r="V30" s="261" t="s">
        <v>191</v>
      </c>
      <c r="W30" s="252"/>
      <c r="X30" s="252"/>
      <c r="Y30" s="252"/>
      <c r="Z30" s="252"/>
      <c r="AA30" s="252"/>
      <c r="AB30" s="252"/>
      <c r="AC30" s="252"/>
      <c r="AD30" s="253"/>
      <c r="AE30" s="57"/>
      <c r="AF30" s="261" t="s">
        <v>191</v>
      </c>
      <c r="AG30" s="252"/>
      <c r="AH30" s="252"/>
      <c r="AI30" s="252"/>
      <c r="AJ30" s="252"/>
      <c r="AK30" s="252"/>
      <c r="AL30" s="252"/>
      <c r="AM30" s="252"/>
      <c r="AN30" s="253"/>
    </row>
    <row r="31" spans="2:40" ht="30" customHeight="1" x14ac:dyDescent="0.15">
      <c r="B31" s="262"/>
      <c r="C31" s="263"/>
      <c r="D31" s="263"/>
      <c r="E31" s="263"/>
      <c r="F31" s="263"/>
      <c r="G31" s="263"/>
      <c r="H31" s="263"/>
      <c r="I31" s="263"/>
      <c r="J31" s="264"/>
      <c r="K31" s="57"/>
      <c r="L31" s="265"/>
      <c r="M31" s="271"/>
      <c r="N31" s="271"/>
      <c r="O31" s="271"/>
      <c r="P31" s="271"/>
      <c r="Q31" s="271"/>
      <c r="R31" s="271"/>
      <c r="S31" s="271"/>
      <c r="T31" s="272"/>
      <c r="U31" s="57"/>
      <c r="V31" s="262"/>
      <c r="W31" s="263"/>
      <c r="X31" s="263"/>
      <c r="Y31" s="263"/>
      <c r="Z31" s="263"/>
      <c r="AA31" s="263"/>
      <c r="AB31" s="263"/>
      <c r="AC31" s="263"/>
      <c r="AD31" s="264"/>
      <c r="AE31" s="57"/>
      <c r="AF31" s="265"/>
      <c r="AG31" s="271"/>
      <c r="AH31" s="271"/>
      <c r="AI31" s="271"/>
      <c r="AJ31" s="271"/>
      <c r="AK31" s="271"/>
      <c r="AL31" s="271"/>
      <c r="AM31" s="271"/>
      <c r="AN31" s="272"/>
    </row>
    <row r="32" spans="2:40" ht="30" customHeight="1" x14ac:dyDescent="0.15">
      <c r="B32" s="265"/>
      <c r="C32" s="266"/>
      <c r="D32" s="266"/>
      <c r="E32" s="266"/>
      <c r="F32" s="266"/>
      <c r="G32" s="266"/>
      <c r="H32" s="266"/>
      <c r="I32" s="266"/>
      <c r="J32" s="267"/>
      <c r="K32" s="57"/>
      <c r="L32" s="273"/>
      <c r="M32" s="271"/>
      <c r="N32" s="271"/>
      <c r="O32" s="271"/>
      <c r="P32" s="271"/>
      <c r="Q32" s="271"/>
      <c r="R32" s="271"/>
      <c r="S32" s="271"/>
      <c r="T32" s="272"/>
      <c r="U32" s="57"/>
      <c r="V32" s="265"/>
      <c r="W32" s="266"/>
      <c r="X32" s="266"/>
      <c r="Y32" s="266"/>
      <c r="Z32" s="266"/>
      <c r="AA32" s="266"/>
      <c r="AB32" s="266"/>
      <c r="AC32" s="266"/>
      <c r="AD32" s="267"/>
      <c r="AE32" s="57"/>
      <c r="AF32" s="273"/>
      <c r="AG32" s="271"/>
      <c r="AH32" s="271"/>
      <c r="AI32" s="271"/>
      <c r="AJ32" s="271"/>
      <c r="AK32" s="271"/>
      <c r="AL32" s="271"/>
      <c r="AM32" s="271"/>
      <c r="AN32" s="272"/>
    </row>
    <row r="33" spans="2:40" ht="30" customHeight="1" x14ac:dyDescent="0.15">
      <c r="B33" s="265"/>
      <c r="C33" s="266"/>
      <c r="D33" s="266"/>
      <c r="E33" s="266"/>
      <c r="F33" s="266"/>
      <c r="G33" s="266"/>
      <c r="H33" s="266"/>
      <c r="I33" s="266"/>
      <c r="J33" s="267"/>
      <c r="K33" s="57"/>
      <c r="L33" s="273"/>
      <c r="M33" s="271"/>
      <c r="N33" s="271"/>
      <c r="O33" s="271"/>
      <c r="P33" s="271"/>
      <c r="Q33" s="271"/>
      <c r="R33" s="271"/>
      <c r="S33" s="271"/>
      <c r="T33" s="272"/>
      <c r="U33" s="57"/>
      <c r="V33" s="265"/>
      <c r="W33" s="266"/>
      <c r="X33" s="266"/>
      <c r="Y33" s="266"/>
      <c r="Z33" s="266"/>
      <c r="AA33" s="266"/>
      <c r="AB33" s="266"/>
      <c r="AC33" s="266"/>
      <c r="AD33" s="267"/>
      <c r="AE33" s="57"/>
      <c r="AF33" s="273"/>
      <c r="AG33" s="271"/>
      <c r="AH33" s="271"/>
      <c r="AI33" s="271"/>
      <c r="AJ33" s="271"/>
      <c r="AK33" s="271"/>
      <c r="AL33" s="271"/>
      <c r="AM33" s="271"/>
      <c r="AN33" s="272"/>
    </row>
    <row r="34" spans="2:40" ht="30" customHeight="1" x14ac:dyDescent="0.15">
      <c r="B34" s="268"/>
      <c r="C34" s="269"/>
      <c r="D34" s="269"/>
      <c r="E34" s="269"/>
      <c r="F34" s="269"/>
      <c r="G34" s="269"/>
      <c r="H34" s="269"/>
      <c r="I34" s="269"/>
      <c r="J34" s="270"/>
      <c r="K34" s="57"/>
      <c r="L34" s="274"/>
      <c r="M34" s="275"/>
      <c r="N34" s="275"/>
      <c r="O34" s="275"/>
      <c r="P34" s="275"/>
      <c r="Q34" s="275"/>
      <c r="R34" s="275"/>
      <c r="S34" s="275"/>
      <c r="T34" s="276"/>
      <c r="U34" s="57"/>
      <c r="V34" s="268"/>
      <c r="W34" s="269"/>
      <c r="X34" s="269"/>
      <c r="Y34" s="269"/>
      <c r="Z34" s="269"/>
      <c r="AA34" s="269"/>
      <c r="AB34" s="269"/>
      <c r="AC34" s="269"/>
      <c r="AD34" s="270"/>
      <c r="AE34" s="57"/>
      <c r="AF34" s="274"/>
      <c r="AG34" s="275"/>
      <c r="AH34" s="275"/>
      <c r="AI34" s="275"/>
      <c r="AJ34" s="275"/>
      <c r="AK34" s="275"/>
      <c r="AL34" s="275"/>
      <c r="AM34" s="275"/>
      <c r="AN34" s="276"/>
    </row>
  </sheetData>
  <mergeCells count="161">
    <mergeCell ref="B16:J19"/>
    <mergeCell ref="L16:T19"/>
    <mergeCell ref="V16:AD19"/>
    <mergeCell ref="AF16:AN19"/>
    <mergeCell ref="B31:J34"/>
    <mergeCell ref="L31:T34"/>
    <mergeCell ref="V31:AD34"/>
    <mergeCell ref="AF31:AN34"/>
    <mergeCell ref="B29:E29"/>
    <mergeCell ref="F29:I29"/>
    <mergeCell ref="L29:O29"/>
    <mergeCell ref="P29:S29"/>
    <mergeCell ref="V29:Y29"/>
    <mergeCell ref="Z29:AC29"/>
    <mergeCell ref="AF29:AI29"/>
    <mergeCell ref="AJ29:AM29"/>
    <mergeCell ref="B30:J30"/>
    <mergeCell ref="L30:T30"/>
    <mergeCell ref="V30:AD30"/>
    <mergeCell ref="AF30:AN30"/>
    <mergeCell ref="B27:C27"/>
    <mergeCell ref="D27:J27"/>
    <mergeCell ref="L27:M27"/>
    <mergeCell ref="N27:T27"/>
    <mergeCell ref="V27:W27"/>
    <mergeCell ref="X27:AD27"/>
    <mergeCell ref="AF27:AG27"/>
    <mergeCell ref="AH27:AN27"/>
    <mergeCell ref="B28:E28"/>
    <mergeCell ref="F28:I28"/>
    <mergeCell ref="L28:O28"/>
    <mergeCell ref="P28:S28"/>
    <mergeCell ref="V28:Y28"/>
    <mergeCell ref="Z28:AC28"/>
    <mergeCell ref="AF28:AI28"/>
    <mergeCell ref="AJ28:AM28"/>
    <mergeCell ref="AK25:AL25"/>
    <mergeCell ref="B26:C26"/>
    <mergeCell ref="D26:J26"/>
    <mergeCell ref="L26:M26"/>
    <mergeCell ref="N26:T26"/>
    <mergeCell ref="V26:W26"/>
    <mergeCell ref="X26:AD26"/>
    <mergeCell ref="AF26:AG26"/>
    <mergeCell ref="AH26:AN26"/>
    <mergeCell ref="B24:C24"/>
    <mergeCell ref="E24:F24"/>
    <mergeCell ref="L24:M24"/>
    <mergeCell ref="O24:P24"/>
    <mergeCell ref="V24:W24"/>
    <mergeCell ref="Y24:Z24"/>
    <mergeCell ref="AF24:AG24"/>
    <mergeCell ref="AI24:AJ24"/>
    <mergeCell ref="D25:E25"/>
    <mergeCell ref="G25:H25"/>
    <mergeCell ref="N25:O25"/>
    <mergeCell ref="Q25:R25"/>
    <mergeCell ref="X25:Y25"/>
    <mergeCell ref="AA25:AB25"/>
    <mergeCell ref="AH25:AI25"/>
    <mergeCell ref="B22:C22"/>
    <mergeCell ref="D22:J22"/>
    <mergeCell ref="L22:M22"/>
    <mergeCell ref="N22:T22"/>
    <mergeCell ref="V22:W22"/>
    <mergeCell ref="X22:AD22"/>
    <mergeCell ref="AF22:AG22"/>
    <mergeCell ref="AH22:AN22"/>
    <mergeCell ref="B23:C23"/>
    <mergeCell ref="E23:F23"/>
    <mergeCell ref="I23:J23"/>
    <mergeCell ref="L23:M23"/>
    <mergeCell ref="O23:P23"/>
    <mergeCell ref="S23:T23"/>
    <mergeCell ref="V23:W23"/>
    <mergeCell ref="Y23:Z23"/>
    <mergeCell ref="AC23:AD23"/>
    <mergeCell ref="AF23:AG23"/>
    <mergeCell ref="AI23:AJ23"/>
    <mergeCell ref="AM23:AN23"/>
    <mergeCell ref="B14:E14"/>
    <mergeCell ref="F14:I14"/>
    <mergeCell ref="L14:O14"/>
    <mergeCell ref="P14:S14"/>
    <mergeCell ref="V14:Y14"/>
    <mergeCell ref="Z14:AC14"/>
    <mergeCell ref="AF14:AI14"/>
    <mergeCell ref="AJ14:AM14"/>
    <mergeCell ref="B15:J15"/>
    <mergeCell ref="L15:T15"/>
    <mergeCell ref="V15:AD15"/>
    <mergeCell ref="AF15:AN15"/>
    <mergeCell ref="B12:C12"/>
    <mergeCell ref="D12:J12"/>
    <mergeCell ref="L12:M12"/>
    <mergeCell ref="N12:T12"/>
    <mergeCell ref="V12:W12"/>
    <mergeCell ref="X12:AD12"/>
    <mergeCell ref="AF12:AG12"/>
    <mergeCell ref="AH12:AN12"/>
    <mergeCell ref="B13:E13"/>
    <mergeCell ref="F13:I13"/>
    <mergeCell ref="L13:O13"/>
    <mergeCell ref="P13:S13"/>
    <mergeCell ref="V13:Y13"/>
    <mergeCell ref="Z13:AC13"/>
    <mergeCell ref="AF13:AI13"/>
    <mergeCell ref="AJ13:AM13"/>
    <mergeCell ref="AK10:AL10"/>
    <mergeCell ref="B11:C11"/>
    <mergeCell ref="D11:J11"/>
    <mergeCell ref="L11:M11"/>
    <mergeCell ref="N11:T11"/>
    <mergeCell ref="V11:W11"/>
    <mergeCell ref="X11:AD11"/>
    <mergeCell ref="AF11:AG11"/>
    <mergeCell ref="AH11:AN11"/>
    <mergeCell ref="B9:C9"/>
    <mergeCell ref="E9:F9"/>
    <mergeCell ref="L9:M9"/>
    <mergeCell ref="O9:P9"/>
    <mergeCell ref="V9:W9"/>
    <mergeCell ref="Y9:Z9"/>
    <mergeCell ref="AF9:AG9"/>
    <mergeCell ref="AI9:AJ9"/>
    <mergeCell ref="D10:E10"/>
    <mergeCell ref="G10:H10"/>
    <mergeCell ref="N10:O10"/>
    <mergeCell ref="Q10:R10"/>
    <mergeCell ref="X10:Y10"/>
    <mergeCell ref="AA10:AB10"/>
    <mergeCell ref="AH10:AI10"/>
    <mergeCell ref="B7:C7"/>
    <mergeCell ref="D7:J7"/>
    <mergeCell ref="L7:M7"/>
    <mergeCell ref="N7:T7"/>
    <mergeCell ref="V7:W7"/>
    <mergeCell ref="X7:AD7"/>
    <mergeCell ref="AF7:AG7"/>
    <mergeCell ref="AH7:AN7"/>
    <mergeCell ref="B8:C8"/>
    <mergeCell ref="E8:F8"/>
    <mergeCell ref="I8:J8"/>
    <mergeCell ref="L8:M8"/>
    <mergeCell ref="O8:P8"/>
    <mergeCell ref="S8:T8"/>
    <mergeCell ref="V8:W8"/>
    <mergeCell ref="Y8:Z8"/>
    <mergeCell ref="AC8:AD8"/>
    <mergeCell ref="AF8:AG8"/>
    <mergeCell ref="AI8:AJ8"/>
    <mergeCell ref="AM8:AN8"/>
    <mergeCell ref="N2:O2"/>
    <mergeCell ref="B4:M4"/>
    <mergeCell ref="P4:W4"/>
    <mergeCell ref="Z4:AF4"/>
    <mergeCell ref="AG4:AM4"/>
    <mergeCell ref="B5:M5"/>
    <mergeCell ref="P5:V5"/>
    <mergeCell ref="Z5:AE5"/>
    <mergeCell ref="AG5:AL5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  <rowBreaks count="1" manualBreakCount="1">
    <brk id="19" max="41" man="1"/>
  </rowBreak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300-000000000000}">
          <x14:formula1>
            <xm:f>リスト!$B$3:$B$14</xm:f>
          </x14:formula1>
          <xm:sqref>B8:C8 L8:M8 V8:W8 AF8:AG8 AF23:AG23 V23:W23 L23:M23 B23:C23</xm:sqref>
        </x14:dataValidation>
        <x14:dataValidation type="list" allowBlank="1" showInputMessage="1" showErrorMessage="1" xr:uid="{00000000-0002-0000-0300-000001000000}">
          <x14:formula1>
            <xm:f>リスト!$C$3:$C$33</xm:f>
          </x14:formula1>
          <xm:sqref>E8:F8 O8:P8 Y8:Z8 AI8:AJ8 E23:F23 O23:P23 Y23:Z23 AI23:AJ23</xm:sqref>
        </x14:dataValidation>
        <x14:dataValidation type="list" allowBlank="1" showInputMessage="1" showErrorMessage="1" xr:uid="{00000000-0002-0000-0300-000002000000}">
          <x14:formula1>
            <xm:f>リスト!$D$3:$D$9</xm:f>
          </x14:formula1>
          <xm:sqref>H23 R23 AB23 AL23 H8 R8 AB8 AL8</xm:sqref>
        </x14:dataValidation>
        <x14:dataValidation type="list" allowBlank="1" showInputMessage="1" showErrorMessage="1" xr:uid="{00000000-0002-0000-0300-000003000000}">
          <x14:formula1>
            <xm:f>リスト!$F$3:$F$27</xm:f>
          </x14:formula1>
          <xm:sqref>B9:C9 D10:E10 L9:M9 N10:O10 V9:W9 X10:Y10 AF9:AG9 AH10:AI10 B24:C24 D25:E25 L24:M24 N25:O25 V24:W24 X25:Y25 AF24:AG24 AH25:AI25</xm:sqref>
        </x14:dataValidation>
        <x14:dataValidation type="list" allowBlank="1" showInputMessage="1" showErrorMessage="1" xr:uid="{00000000-0002-0000-0300-000004000000}">
          <x14:formula1>
            <xm:f>リスト!$G$3:$G$62</xm:f>
          </x14:formula1>
          <xm:sqref>E9:F9 G10:H10 O9:P9 Q10:R10 Y9:Z9 AA10:AB10 AI9:AJ9 AK10:AL10 AI24:AJ24 AK25:AL25 E24:F24 G25:H25 O24:P24 Q25:R25 Y24:Z24 AA25:AB25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AP34"/>
  <sheetViews>
    <sheetView showGridLines="0" view="pageBreakPreview" topLeftCell="A19" zoomScaleNormal="90" zoomScaleSheetLayoutView="100" workbookViewId="0">
      <selection activeCell="AN14" sqref="AN14:AT14"/>
    </sheetView>
  </sheetViews>
  <sheetFormatPr defaultColWidth="3.125" defaultRowHeight="18.75" customHeight="1" x14ac:dyDescent="0.15"/>
  <cols>
    <col min="1" max="16384" width="3.125" style="32"/>
  </cols>
  <sheetData>
    <row r="1" spans="1:42" ht="18.75" customHeight="1" x14ac:dyDescent="0.15">
      <c r="AP1" s="55"/>
    </row>
    <row r="2" spans="1:42" ht="18.75" customHeight="1" x14ac:dyDescent="0.15">
      <c r="M2" s="56"/>
      <c r="N2" s="239" t="str">
        <f>スタートアップ!M3</f>
        <v>令和　</v>
      </c>
      <c r="O2" s="239"/>
      <c r="P2" s="32" t="s">
        <v>366</v>
      </c>
    </row>
    <row r="3" spans="1:42" ht="18.75" customHeight="1" x14ac:dyDescent="0.15">
      <c r="A3" s="57"/>
      <c r="B3" s="57"/>
      <c r="C3" s="58"/>
      <c r="D3" s="58"/>
      <c r="E3" s="59" t="s">
        <v>130</v>
      </c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</row>
    <row r="4" spans="1:42" ht="21.95" customHeight="1" x14ac:dyDescent="0.15">
      <c r="B4" s="240" t="s">
        <v>21</v>
      </c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2"/>
      <c r="P4" s="240" t="s">
        <v>9</v>
      </c>
      <c r="Q4" s="241"/>
      <c r="R4" s="241"/>
      <c r="S4" s="241"/>
      <c r="T4" s="241"/>
      <c r="U4" s="241"/>
      <c r="V4" s="241"/>
      <c r="W4" s="242"/>
      <c r="Z4" s="240" t="s">
        <v>24</v>
      </c>
      <c r="AA4" s="241"/>
      <c r="AB4" s="241"/>
      <c r="AC4" s="241"/>
      <c r="AD4" s="241"/>
      <c r="AE4" s="241"/>
      <c r="AF4" s="242"/>
      <c r="AG4" s="240" t="s">
        <v>182</v>
      </c>
      <c r="AH4" s="241"/>
      <c r="AI4" s="241"/>
      <c r="AJ4" s="241"/>
      <c r="AK4" s="241"/>
      <c r="AL4" s="241"/>
      <c r="AM4" s="242"/>
    </row>
    <row r="5" spans="1:42" ht="30" customHeight="1" x14ac:dyDescent="0.15">
      <c r="B5" s="243">
        <f>スタートアップ!K6</f>
        <v>0</v>
      </c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5"/>
      <c r="P5" s="243">
        <f>COUNT(D7,N7,X7,AH7,D22,N22,X22,AH22,#REF!,#REF!,#REF!,#REF!,#REF!,#REF!,#REF!,#REF!,#REF!,#REF!,#REF!,#REF!,#REF!,#REF!,#REF!,#REF!,#REF!,#REF!,#REF!,#REF!,#REF!,#REF!,#REF!,#REF!,#REF!,#REF!,#REF!,#REF!,#REF!,#REF!,#REF!,#REF!,#REF!,#REF!,#REF!,#REF!,#REF!,#REF!,#REF!,#REF!,#REF!,#REF!,#REF!,#REF!)</f>
        <v>0</v>
      </c>
      <c r="Q5" s="244"/>
      <c r="R5" s="244"/>
      <c r="S5" s="244"/>
      <c r="T5" s="244"/>
      <c r="U5" s="244"/>
      <c r="V5" s="244"/>
      <c r="W5" s="60" t="s">
        <v>30</v>
      </c>
      <c r="Z5" s="243">
        <f>SUM(F13,P13,Z13,AJ13,F28,P28,Z28,AJ28)</f>
        <v>0</v>
      </c>
      <c r="AA5" s="244"/>
      <c r="AB5" s="244"/>
      <c r="AC5" s="244"/>
      <c r="AD5" s="244"/>
      <c r="AE5" s="244"/>
      <c r="AF5" s="60" t="s">
        <v>8</v>
      </c>
      <c r="AG5" s="243">
        <f>SUM(F14,P14,Z14,AJ14,F29,P29,Z29,AJ29)</f>
        <v>0</v>
      </c>
      <c r="AH5" s="244"/>
      <c r="AI5" s="244"/>
      <c r="AJ5" s="244"/>
      <c r="AK5" s="244"/>
      <c r="AL5" s="244"/>
      <c r="AM5" s="60" t="s">
        <v>8</v>
      </c>
    </row>
    <row r="6" spans="1:42" ht="18.75" customHeight="1" x14ac:dyDescent="0.15"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P6" s="57"/>
      <c r="Q6" s="57"/>
      <c r="R6" s="57"/>
      <c r="S6" s="57"/>
      <c r="T6" s="57"/>
      <c r="U6" s="57"/>
      <c r="V6" s="57"/>
      <c r="Z6" s="57"/>
      <c r="AA6" s="57"/>
      <c r="AB6" s="57"/>
      <c r="AC6" s="57"/>
      <c r="AD6" s="57"/>
      <c r="AE6" s="57"/>
      <c r="AG6" s="57"/>
      <c r="AH6" s="57"/>
      <c r="AI6" s="57"/>
      <c r="AJ6" s="57"/>
      <c r="AK6" s="57"/>
      <c r="AL6" s="57"/>
    </row>
    <row r="7" spans="1:42" ht="30" customHeight="1" x14ac:dyDescent="0.15">
      <c r="B7" s="246" t="s">
        <v>178</v>
      </c>
      <c r="C7" s="247"/>
      <c r="D7" s="248"/>
      <c r="E7" s="248"/>
      <c r="F7" s="248"/>
      <c r="G7" s="248"/>
      <c r="H7" s="248"/>
      <c r="I7" s="248"/>
      <c r="J7" s="249"/>
      <c r="K7" s="57"/>
      <c r="L7" s="246" t="s">
        <v>178</v>
      </c>
      <c r="M7" s="247"/>
      <c r="N7" s="248"/>
      <c r="O7" s="248"/>
      <c r="P7" s="248"/>
      <c r="Q7" s="248"/>
      <c r="R7" s="248"/>
      <c r="S7" s="248"/>
      <c r="T7" s="249"/>
      <c r="U7" s="57"/>
      <c r="V7" s="246" t="s">
        <v>178</v>
      </c>
      <c r="W7" s="247"/>
      <c r="X7" s="248"/>
      <c r="Y7" s="248"/>
      <c r="Z7" s="248"/>
      <c r="AA7" s="248"/>
      <c r="AB7" s="248"/>
      <c r="AC7" s="248"/>
      <c r="AD7" s="249"/>
      <c r="AE7" s="57"/>
      <c r="AF7" s="246" t="s">
        <v>178</v>
      </c>
      <c r="AG7" s="247"/>
      <c r="AH7" s="248"/>
      <c r="AI7" s="248"/>
      <c r="AJ7" s="248"/>
      <c r="AK7" s="248"/>
      <c r="AL7" s="248"/>
      <c r="AM7" s="248"/>
      <c r="AN7" s="249"/>
    </row>
    <row r="8" spans="1:42" ht="30" customHeight="1" x14ac:dyDescent="0.15">
      <c r="B8" s="250"/>
      <c r="C8" s="251"/>
      <c r="D8" s="61" t="s">
        <v>14</v>
      </c>
      <c r="E8" s="251"/>
      <c r="F8" s="251"/>
      <c r="G8" s="61" t="s">
        <v>36</v>
      </c>
      <c r="H8" s="62"/>
      <c r="I8" s="252" t="s">
        <v>18</v>
      </c>
      <c r="J8" s="253"/>
      <c r="K8" s="57"/>
      <c r="L8" s="250"/>
      <c r="M8" s="251"/>
      <c r="N8" s="61" t="s">
        <v>14</v>
      </c>
      <c r="O8" s="251"/>
      <c r="P8" s="251"/>
      <c r="Q8" s="61" t="s">
        <v>36</v>
      </c>
      <c r="R8" s="62"/>
      <c r="S8" s="252" t="s">
        <v>18</v>
      </c>
      <c r="T8" s="253"/>
      <c r="U8" s="57"/>
      <c r="V8" s="250"/>
      <c r="W8" s="251"/>
      <c r="X8" s="61" t="s">
        <v>14</v>
      </c>
      <c r="Y8" s="251"/>
      <c r="Z8" s="251"/>
      <c r="AA8" s="61" t="s">
        <v>36</v>
      </c>
      <c r="AB8" s="62"/>
      <c r="AC8" s="252" t="s">
        <v>18</v>
      </c>
      <c r="AD8" s="253"/>
      <c r="AE8" s="57"/>
      <c r="AF8" s="250"/>
      <c r="AG8" s="251"/>
      <c r="AH8" s="61" t="s">
        <v>14</v>
      </c>
      <c r="AI8" s="251"/>
      <c r="AJ8" s="251"/>
      <c r="AK8" s="61" t="s">
        <v>36</v>
      </c>
      <c r="AL8" s="62"/>
      <c r="AM8" s="252" t="s">
        <v>18</v>
      </c>
      <c r="AN8" s="253"/>
    </row>
    <row r="9" spans="1:42" ht="30" customHeight="1" x14ac:dyDescent="0.15">
      <c r="B9" s="254"/>
      <c r="C9" s="255"/>
      <c r="D9" s="57" t="s">
        <v>25</v>
      </c>
      <c r="E9" s="255"/>
      <c r="F9" s="255"/>
      <c r="G9" s="59" t="s">
        <v>2</v>
      </c>
      <c r="H9" s="57"/>
      <c r="I9" s="57"/>
      <c r="J9" s="63"/>
      <c r="K9" s="57"/>
      <c r="L9" s="254"/>
      <c r="M9" s="255"/>
      <c r="N9" s="57" t="s">
        <v>25</v>
      </c>
      <c r="O9" s="255"/>
      <c r="P9" s="255"/>
      <c r="Q9" s="59" t="s">
        <v>2</v>
      </c>
      <c r="R9" s="57"/>
      <c r="S9" s="57"/>
      <c r="T9" s="63"/>
      <c r="U9" s="57"/>
      <c r="V9" s="254"/>
      <c r="W9" s="255"/>
      <c r="X9" s="57" t="s">
        <v>25</v>
      </c>
      <c r="Y9" s="255"/>
      <c r="Z9" s="255"/>
      <c r="AA9" s="59" t="s">
        <v>2</v>
      </c>
      <c r="AB9" s="57"/>
      <c r="AC9" s="57"/>
      <c r="AD9" s="63"/>
      <c r="AE9" s="57"/>
      <c r="AF9" s="254"/>
      <c r="AG9" s="255"/>
      <c r="AH9" s="57" t="s">
        <v>25</v>
      </c>
      <c r="AI9" s="255"/>
      <c r="AJ9" s="255"/>
      <c r="AK9" s="59" t="s">
        <v>2</v>
      </c>
      <c r="AL9" s="57"/>
      <c r="AM9" s="57"/>
      <c r="AN9" s="63"/>
    </row>
    <row r="10" spans="1:42" ht="30" customHeight="1" x14ac:dyDescent="0.15">
      <c r="B10" s="64"/>
      <c r="C10" s="65"/>
      <c r="D10" s="256"/>
      <c r="E10" s="256"/>
      <c r="F10" s="65" t="s">
        <v>25</v>
      </c>
      <c r="G10" s="256"/>
      <c r="H10" s="256"/>
      <c r="I10" s="65" t="s">
        <v>53</v>
      </c>
      <c r="J10" s="66"/>
      <c r="K10" s="57"/>
      <c r="L10" s="64"/>
      <c r="M10" s="65"/>
      <c r="N10" s="256"/>
      <c r="O10" s="256"/>
      <c r="P10" s="65" t="s">
        <v>25</v>
      </c>
      <c r="Q10" s="256"/>
      <c r="R10" s="256"/>
      <c r="S10" s="65" t="s">
        <v>53</v>
      </c>
      <c r="T10" s="66"/>
      <c r="U10" s="57"/>
      <c r="V10" s="64"/>
      <c r="W10" s="65"/>
      <c r="X10" s="256"/>
      <c r="Y10" s="256"/>
      <c r="Z10" s="65" t="s">
        <v>25</v>
      </c>
      <c r="AA10" s="256"/>
      <c r="AB10" s="256"/>
      <c r="AC10" s="65" t="s">
        <v>53</v>
      </c>
      <c r="AD10" s="66"/>
      <c r="AE10" s="57"/>
      <c r="AF10" s="64"/>
      <c r="AG10" s="65"/>
      <c r="AH10" s="256"/>
      <c r="AI10" s="256"/>
      <c r="AJ10" s="65" t="s">
        <v>25</v>
      </c>
      <c r="AK10" s="256"/>
      <c r="AL10" s="256"/>
      <c r="AM10" s="65" t="s">
        <v>53</v>
      </c>
      <c r="AN10" s="66"/>
    </row>
    <row r="11" spans="1:42" ht="30" customHeight="1" x14ac:dyDescent="0.15">
      <c r="B11" s="240" t="s">
        <v>38</v>
      </c>
      <c r="C11" s="242"/>
      <c r="D11" s="277"/>
      <c r="E11" s="251"/>
      <c r="F11" s="251"/>
      <c r="G11" s="251"/>
      <c r="H11" s="251"/>
      <c r="I11" s="251"/>
      <c r="J11" s="257"/>
      <c r="K11" s="57"/>
      <c r="L11" s="240" t="s">
        <v>38</v>
      </c>
      <c r="M11" s="242"/>
      <c r="N11" s="277"/>
      <c r="O11" s="251"/>
      <c r="P11" s="251"/>
      <c r="Q11" s="251"/>
      <c r="R11" s="251"/>
      <c r="S11" s="251"/>
      <c r="T11" s="257"/>
      <c r="U11" s="57"/>
      <c r="V11" s="240" t="s">
        <v>38</v>
      </c>
      <c r="W11" s="242"/>
      <c r="X11" s="277"/>
      <c r="Y11" s="251"/>
      <c r="Z11" s="251"/>
      <c r="AA11" s="251"/>
      <c r="AB11" s="251"/>
      <c r="AC11" s="251"/>
      <c r="AD11" s="257"/>
      <c r="AE11" s="57"/>
      <c r="AF11" s="240" t="s">
        <v>38</v>
      </c>
      <c r="AG11" s="242"/>
      <c r="AH11" s="277"/>
      <c r="AI11" s="251"/>
      <c r="AJ11" s="251"/>
      <c r="AK11" s="251"/>
      <c r="AL11" s="251"/>
      <c r="AM11" s="251"/>
      <c r="AN11" s="257"/>
    </row>
    <row r="12" spans="1:42" ht="30" customHeight="1" x14ac:dyDescent="0.15">
      <c r="B12" s="240" t="s">
        <v>41</v>
      </c>
      <c r="C12" s="242"/>
      <c r="D12" s="250"/>
      <c r="E12" s="251"/>
      <c r="F12" s="251"/>
      <c r="G12" s="251"/>
      <c r="H12" s="251"/>
      <c r="I12" s="251"/>
      <c r="J12" s="257"/>
      <c r="K12" s="57"/>
      <c r="L12" s="240" t="s">
        <v>41</v>
      </c>
      <c r="M12" s="242"/>
      <c r="N12" s="250"/>
      <c r="O12" s="251"/>
      <c r="P12" s="251"/>
      <c r="Q12" s="251"/>
      <c r="R12" s="251"/>
      <c r="S12" s="251"/>
      <c r="T12" s="257"/>
      <c r="U12" s="57"/>
      <c r="V12" s="240" t="s">
        <v>41</v>
      </c>
      <c r="W12" s="242"/>
      <c r="X12" s="250"/>
      <c r="Y12" s="251"/>
      <c r="Z12" s="251"/>
      <c r="AA12" s="251"/>
      <c r="AB12" s="251"/>
      <c r="AC12" s="251"/>
      <c r="AD12" s="257"/>
      <c r="AE12" s="57"/>
      <c r="AF12" s="240" t="s">
        <v>41</v>
      </c>
      <c r="AG12" s="242"/>
      <c r="AH12" s="250"/>
      <c r="AI12" s="251"/>
      <c r="AJ12" s="251"/>
      <c r="AK12" s="251"/>
      <c r="AL12" s="251"/>
      <c r="AM12" s="251"/>
      <c r="AN12" s="257"/>
    </row>
    <row r="13" spans="1:42" ht="30" customHeight="1" x14ac:dyDescent="0.15">
      <c r="B13" s="240" t="s">
        <v>44</v>
      </c>
      <c r="C13" s="241"/>
      <c r="D13" s="241"/>
      <c r="E13" s="242"/>
      <c r="F13" s="250"/>
      <c r="G13" s="251"/>
      <c r="H13" s="251"/>
      <c r="I13" s="251"/>
      <c r="J13" s="67" t="s">
        <v>8</v>
      </c>
      <c r="K13" s="57"/>
      <c r="L13" s="240" t="s">
        <v>44</v>
      </c>
      <c r="M13" s="241"/>
      <c r="N13" s="241"/>
      <c r="O13" s="242"/>
      <c r="P13" s="250"/>
      <c r="Q13" s="251"/>
      <c r="R13" s="251"/>
      <c r="S13" s="251"/>
      <c r="T13" s="67" t="s">
        <v>8</v>
      </c>
      <c r="U13" s="57"/>
      <c r="V13" s="240" t="s">
        <v>44</v>
      </c>
      <c r="W13" s="241"/>
      <c r="X13" s="241"/>
      <c r="Y13" s="242"/>
      <c r="Z13" s="250"/>
      <c r="AA13" s="251"/>
      <c r="AB13" s="251"/>
      <c r="AC13" s="251"/>
      <c r="AD13" s="67" t="s">
        <v>8</v>
      </c>
      <c r="AE13" s="57"/>
      <c r="AF13" s="240" t="s">
        <v>44</v>
      </c>
      <c r="AG13" s="241"/>
      <c r="AH13" s="241"/>
      <c r="AI13" s="242"/>
      <c r="AJ13" s="250"/>
      <c r="AK13" s="251"/>
      <c r="AL13" s="251"/>
      <c r="AM13" s="251"/>
      <c r="AN13" s="67" t="s">
        <v>8</v>
      </c>
    </row>
    <row r="14" spans="1:42" ht="30" customHeight="1" x14ac:dyDescent="0.15">
      <c r="B14" s="258" t="s">
        <v>342</v>
      </c>
      <c r="C14" s="259"/>
      <c r="D14" s="259"/>
      <c r="E14" s="260"/>
      <c r="F14" s="250"/>
      <c r="G14" s="251"/>
      <c r="H14" s="251"/>
      <c r="I14" s="251"/>
      <c r="J14" s="67" t="s">
        <v>8</v>
      </c>
      <c r="K14" s="57"/>
      <c r="L14" s="258" t="s">
        <v>342</v>
      </c>
      <c r="M14" s="259"/>
      <c r="N14" s="259"/>
      <c r="O14" s="260"/>
      <c r="P14" s="250"/>
      <c r="Q14" s="251"/>
      <c r="R14" s="251"/>
      <c r="S14" s="251"/>
      <c r="T14" s="67" t="s">
        <v>8</v>
      </c>
      <c r="U14" s="57"/>
      <c r="V14" s="258" t="s">
        <v>342</v>
      </c>
      <c r="W14" s="259"/>
      <c r="X14" s="259"/>
      <c r="Y14" s="260"/>
      <c r="Z14" s="250"/>
      <c r="AA14" s="251"/>
      <c r="AB14" s="251"/>
      <c r="AC14" s="251"/>
      <c r="AD14" s="67" t="s">
        <v>8</v>
      </c>
      <c r="AE14" s="57"/>
      <c r="AF14" s="258" t="s">
        <v>342</v>
      </c>
      <c r="AG14" s="259"/>
      <c r="AH14" s="259"/>
      <c r="AI14" s="260"/>
      <c r="AJ14" s="250"/>
      <c r="AK14" s="251"/>
      <c r="AL14" s="251"/>
      <c r="AM14" s="251"/>
      <c r="AN14" s="67" t="s">
        <v>8</v>
      </c>
    </row>
    <row r="15" spans="1:42" ht="30" customHeight="1" x14ac:dyDescent="0.15">
      <c r="B15" s="261" t="s">
        <v>191</v>
      </c>
      <c r="C15" s="252"/>
      <c r="D15" s="252"/>
      <c r="E15" s="252"/>
      <c r="F15" s="252"/>
      <c r="G15" s="252"/>
      <c r="H15" s="252"/>
      <c r="I15" s="252"/>
      <c r="J15" s="253"/>
      <c r="K15" s="57"/>
      <c r="L15" s="261" t="s">
        <v>191</v>
      </c>
      <c r="M15" s="252"/>
      <c r="N15" s="252"/>
      <c r="O15" s="252"/>
      <c r="P15" s="252"/>
      <c r="Q15" s="252"/>
      <c r="R15" s="252"/>
      <c r="S15" s="252"/>
      <c r="T15" s="253"/>
      <c r="U15" s="57"/>
      <c r="V15" s="261" t="s">
        <v>191</v>
      </c>
      <c r="W15" s="252"/>
      <c r="X15" s="252"/>
      <c r="Y15" s="252"/>
      <c r="Z15" s="252"/>
      <c r="AA15" s="252"/>
      <c r="AB15" s="252"/>
      <c r="AC15" s="252"/>
      <c r="AD15" s="253"/>
      <c r="AE15" s="57"/>
      <c r="AF15" s="261" t="s">
        <v>191</v>
      </c>
      <c r="AG15" s="252"/>
      <c r="AH15" s="252"/>
      <c r="AI15" s="252"/>
      <c r="AJ15" s="252"/>
      <c r="AK15" s="252"/>
      <c r="AL15" s="252"/>
      <c r="AM15" s="252"/>
      <c r="AN15" s="253"/>
    </row>
    <row r="16" spans="1:42" ht="30" customHeight="1" x14ac:dyDescent="0.15">
      <c r="B16" s="262"/>
      <c r="C16" s="263"/>
      <c r="D16" s="263"/>
      <c r="E16" s="263"/>
      <c r="F16" s="263"/>
      <c r="G16" s="263"/>
      <c r="H16" s="263"/>
      <c r="I16" s="263"/>
      <c r="J16" s="264"/>
      <c r="K16" s="57"/>
      <c r="L16" s="265"/>
      <c r="M16" s="271"/>
      <c r="N16" s="271"/>
      <c r="O16" s="271"/>
      <c r="P16" s="271"/>
      <c r="Q16" s="271"/>
      <c r="R16" s="271"/>
      <c r="S16" s="271"/>
      <c r="T16" s="272"/>
      <c r="U16" s="57"/>
      <c r="V16" s="262"/>
      <c r="W16" s="263"/>
      <c r="X16" s="263"/>
      <c r="Y16" s="263"/>
      <c r="Z16" s="263"/>
      <c r="AA16" s="263"/>
      <c r="AB16" s="263"/>
      <c r="AC16" s="263"/>
      <c r="AD16" s="264"/>
      <c r="AE16" s="57"/>
      <c r="AF16" s="262"/>
      <c r="AG16" s="263"/>
      <c r="AH16" s="263"/>
      <c r="AI16" s="263"/>
      <c r="AJ16" s="263"/>
      <c r="AK16" s="263"/>
      <c r="AL16" s="263"/>
      <c r="AM16" s="263"/>
      <c r="AN16" s="264"/>
    </row>
    <row r="17" spans="2:40" ht="30" customHeight="1" x14ac:dyDescent="0.15">
      <c r="B17" s="265"/>
      <c r="C17" s="266"/>
      <c r="D17" s="266"/>
      <c r="E17" s="266"/>
      <c r="F17" s="266"/>
      <c r="G17" s="266"/>
      <c r="H17" s="266"/>
      <c r="I17" s="266"/>
      <c r="J17" s="267"/>
      <c r="K17" s="57"/>
      <c r="L17" s="273"/>
      <c r="M17" s="271"/>
      <c r="N17" s="271"/>
      <c r="O17" s="271"/>
      <c r="P17" s="271"/>
      <c r="Q17" s="271"/>
      <c r="R17" s="271"/>
      <c r="S17" s="271"/>
      <c r="T17" s="272"/>
      <c r="U17" s="57"/>
      <c r="V17" s="265"/>
      <c r="W17" s="266"/>
      <c r="X17" s="266"/>
      <c r="Y17" s="266"/>
      <c r="Z17" s="266"/>
      <c r="AA17" s="266"/>
      <c r="AB17" s="266"/>
      <c r="AC17" s="266"/>
      <c r="AD17" s="267"/>
      <c r="AE17" s="57"/>
      <c r="AF17" s="265"/>
      <c r="AG17" s="266"/>
      <c r="AH17" s="266"/>
      <c r="AI17" s="266"/>
      <c r="AJ17" s="266"/>
      <c r="AK17" s="266"/>
      <c r="AL17" s="266"/>
      <c r="AM17" s="266"/>
      <c r="AN17" s="267"/>
    </row>
    <row r="18" spans="2:40" ht="30" customHeight="1" x14ac:dyDescent="0.15">
      <c r="B18" s="265"/>
      <c r="C18" s="266"/>
      <c r="D18" s="266"/>
      <c r="E18" s="266"/>
      <c r="F18" s="266"/>
      <c r="G18" s="266"/>
      <c r="H18" s="266"/>
      <c r="I18" s="266"/>
      <c r="J18" s="267"/>
      <c r="K18" s="57"/>
      <c r="L18" s="273"/>
      <c r="M18" s="271"/>
      <c r="N18" s="271"/>
      <c r="O18" s="271"/>
      <c r="P18" s="271"/>
      <c r="Q18" s="271"/>
      <c r="R18" s="271"/>
      <c r="S18" s="271"/>
      <c r="T18" s="272"/>
      <c r="U18" s="57"/>
      <c r="V18" s="265"/>
      <c r="W18" s="266"/>
      <c r="X18" s="266"/>
      <c r="Y18" s="266"/>
      <c r="Z18" s="266"/>
      <c r="AA18" s="266"/>
      <c r="AB18" s="266"/>
      <c r="AC18" s="266"/>
      <c r="AD18" s="267"/>
      <c r="AE18" s="57"/>
      <c r="AF18" s="265"/>
      <c r="AG18" s="266"/>
      <c r="AH18" s="266"/>
      <c r="AI18" s="266"/>
      <c r="AJ18" s="266"/>
      <c r="AK18" s="266"/>
      <c r="AL18" s="266"/>
      <c r="AM18" s="266"/>
      <c r="AN18" s="267"/>
    </row>
    <row r="19" spans="2:40" ht="30" customHeight="1" x14ac:dyDescent="0.15">
      <c r="B19" s="268"/>
      <c r="C19" s="269"/>
      <c r="D19" s="269"/>
      <c r="E19" s="269"/>
      <c r="F19" s="269"/>
      <c r="G19" s="269"/>
      <c r="H19" s="269"/>
      <c r="I19" s="269"/>
      <c r="J19" s="270"/>
      <c r="K19" s="57"/>
      <c r="L19" s="274"/>
      <c r="M19" s="275"/>
      <c r="N19" s="275"/>
      <c r="O19" s="275"/>
      <c r="P19" s="275"/>
      <c r="Q19" s="275"/>
      <c r="R19" s="275"/>
      <c r="S19" s="275"/>
      <c r="T19" s="276"/>
      <c r="U19" s="57"/>
      <c r="V19" s="268"/>
      <c r="W19" s="269"/>
      <c r="X19" s="269"/>
      <c r="Y19" s="269"/>
      <c r="Z19" s="269"/>
      <c r="AA19" s="269"/>
      <c r="AB19" s="269"/>
      <c r="AC19" s="269"/>
      <c r="AD19" s="270"/>
      <c r="AE19" s="57"/>
      <c r="AF19" s="268"/>
      <c r="AG19" s="269"/>
      <c r="AH19" s="269"/>
      <c r="AI19" s="269"/>
      <c r="AJ19" s="269"/>
      <c r="AK19" s="269"/>
      <c r="AL19" s="269"/>
      <c r="AM19" s="269"/>
      <c r="AN19" s="270"/>
    </row>
    <row r="20" spans="2:40" ht="9.9499999999999993" customHeight="1" x14ac:dyDescent="0.15"/>
    <row r="22" spans="2:40" ht="30" customHeight="1" x14ac:dyDescent="0.15">
      <c r="B22" s="246" t="s">
        <v>178</v>
      </c>
      <c r="C22" s="247"/>
      <c r="D22" s="248"/>
      <c r="E22" s="248"/>
      <c r="F22" s="248"/>
      <c r="G22" s="248"/>
      <c r="H22" s="248"/>
      <c r="I22" s="248"/>
      <c r="J22" s="249"/>
      <c r="K22" s="57"/>
      <c r="L22" s="246" t="s">
        <v>178</v>
      </c>
      <c r="M22" s="247"/>
      <c r="N22" s="248"/>
      <c r="O22" s="248"/>
      <c r="P22" s="248"/>
      <c r="Q22" s="248"/>
      <c r="R22" s="248"/>
      <c r="S22" s="248"/>
      <c r="T22" s="249"/>
      <c r="U22" s="57"/>
      <c r="V22" s="246" t="s">
        <v>178</v>
      </c>
      <c r="W22" s="247"/>
      <c r="X22" s="248"/>
      <c r="Y22" s="248"/>
      <c r="Z22" s="248"/>
      <c r="AA22" s="248"/>
      <c r="AB22" s="248"/>
      <c r="AC22" s="248"/>
      <c r="AD22" s="249"/>
      <c r="AE22" s="57"/>
      <c r="AF22" s="246" t="s">
        <v>178</v>
      </c>
      <c r="AG22" s="247"/>
      <c r="AH22" s="248"/>
      <c r="AI22" s="248"/>
      <c r="AJ22" s="248"/>
      <c r="AK22" s="248"/>
      <c r="AL22" s="248"/>
      <c r="AM22" s="248"/>
      <c r="AN22" s="249"/>
    </row>
    <row r="23" spans="2:40" ht="30" customHeight="1" x14ac:dyDescent="0.15">
      <c r="B23" s="250"/>
      <c r="C23" s="251"/>
      <c r="D23" s="61" t="s">
        <v>14</v>
      </c>
      <c r="E23" s="251"/>
      <c r="F23" s="251"/>
      <c r="G23" s="61" t="s">
        <v>36</v>
      </c>
      <c r="H23" s="62"/>
      <c r="I23" s="252" t="s">
        <v>18</v>
      </c>
      <c r="J23" s="253"/>
      <c r="K23" s="57"/>
      <c r="L23" s="250"/>
      <c r="M23" s="251"/>
      <c r="N23" s="61" t="s">
        <v>14</v>
      </c>
      <c r="O23" s="251"/>
      <c r="P23" s="251"/>
      <c r="Q23" s="61" t="s">
        <v>36</v>
      </c>
      <c r="R23" s="62"/>
      <c r="S23" s="252" t="s">
        <v>18</v>
      </c>
      <c r="T23" s="253"/>
      <c r="U23" s="57"/>
      <c r="V23" s="250"/>
      <c r="W23" s="251"/>
      <c r="X23" s="61" t="s">
        <v>14</v>
      </c>
      <c r="Y23" s="251"/>
      <c r="Z23" s="251"/>
      <c r="AA23" s="61" t="s">
        <v>36</v>
      </c>
      <c r="AB23" s="62"/>
      <c r="AC23" s="252" t="s">
        <v>18</v>
      </c>
      <c r="AD23" s="253"/>
      <c r="AE23" s="57"/>
      <c r="AF23" s="250"/>
      <c r="AG23" s="251"/>
      <c r="AH23" s="61" t="s">
        <v>14</v>
      </c>
      <c r="AI23" s="251"/>
      <c r="AJ23" s="251"/>
      <c r="AK23" s="61" t="s">
        <v>36</v>
      </c>
      <c r="AL23" s="62"/>
      <c r="AM23" s="252" t="s">
        <v>18</v>
      </c>
      <c r="AN23" s="253"/>
    </row>
    <row r="24" spans="2:40" ht="30" customHeight="1" x14ac:dyDescent="0.15">
      <c r="B24" s="254"/>
      <c r="C24" s="255"/>
      <c r="D24" s="57" t="s">
        <v>25</v>
      </c>
      <c r="E24" s="255"/>
      <c r="F24" s="255"/>
      <c r="G24" s="59" t="s">
        <v>2</v>
      </c>
      <c r="H24" s="57"/>
      <c r="I24" s="57"/>
      <c r="J24" s="63"/>
      <c r="K24" s="57"/>
      <c r="L24" s="254"/>
      <c r="M24" s="255"/>
      <c r="N24" s="57" t="s">
        <v>25</v>
      </c>
      <c r="O24" s="255"/>
      <c r="P24" s="255"/>
      <c r="Q24" s="59" t="s">
        <v>2</v>
      </c>
      <c r="R24" s="57"/>
      <c r="S24" s="57"/>
      <c r="T24" s="63"/>
      <c r="U24" s="57"/>
      <c r="V24" s="254"/>
      <c r="W24" s="255"/>
      <c r="X24" s="57" t="s">
        <v>25</v>
      </c>
      <c r="Y24" s="255"/>
      <c r="Z24" s="255"/>
      <c r="AA24" s="59" t="s">
        <v>2</v>
      </c>
      <c r="AB24" s="57"/>
      <c r="AC24" s="57"/>
      <c r="AD24" s="63"/>
      <c r="AE24" s="57"/>
      <c r="AF24" s="254"/>
      <c r="AG24" s="255"/>
      <c r="AH24" s="57" t="s">
        <v>25</v>
      </c>
      <c r="AI24" s="255"/>
      <c r="AJ24" s="255"/>
      <c r="AK24" s="59" t="s">
        <v>2</v>
      </c>
      <c r="AL24" s="57"/>
      <c r="AM24" s="57"/>
      <c r="AN24" s="63"/>
    </row>
    <row r="25" spans="2:40" ht="30" customHeight="1" x14ac:dyDescent="0.15">
      <c r="B25" s="64"/>
      <c r="C25" s="65"/>
      <c r="D25" s="256"/>
      <c r="E25" s="256"/>
      <c r="F25" s="65" t="s">
        <v>25</v>
      </c>
      <c r="G25" s="256"/>
      <c r="H25" s="256"/>
      <c r="I25" s="65" t="s">
        <v>53</v>
      </c>
      <c r="J25" s="66"/>
      <c r="K25" s="57"/>
      <c r="L25" s="64"/>
      <c r="M25" s="65"/>
      <c r="N25" s="256"/>
      <c r="O25" s="256"/>
      <c r="P25" s="65" t="s">
        <v>25</v>
      </c>
      <c r="Q25" s="256"/>
      <c r="R25" s="256"/>
      <c r="S25" s="65" t="s">
        <v>53</v>
      </c>
      <c r="T25" s="66"/>
      <c r="U25" s="57"/>
      <c r="V25" s="64"/>
      <c r="W25" s="65"/>
      <c r="X25" s="256"/>
      <c r="Y25" s="256"/>
      <c r="Z25" s="65" t="s">
        <v>25</v>
      </c>
      <c r="AA25" s="256"/>
      <c r="AB25" s="256"/>
      <c r="AC25" s="65" t="s">
        <v>53</v>
      </c>
      <c r="AD25" s="66"/>
      <c r="AE25" s="57"/>
      <c r="AF25" s="64"/>
      <c r="AG25" s="65"/>
      <c r="AH25" s="256"/>
      <c r="AI25" s="256"/>
      <c r="AJ25" s="65" t="s">
        <v>25</v>
      </c>
      <c r="AK25" s="256"/>
      <c r="AL25" s="256"/>
      <c r="AM25" s="65" t="s">
        <v>53</v>
      </c>
      <c r="AN25" s="66"/>
    </row>
    <row r="26" spans="2:40" ht="30" customHeight="1" x14ac:dyDescent="0.15">
      <c r="B26" s="240" t="s">
        <v>38</v>
      </c>
      <c r="C26" s="242"/>
      <c r="D26" s="250"/>
      <c r="E26" s="251"/>
      <c r="F26" s="251"/>
      <c r="G26" s="251"/>
      <c r="H26" s="251"/>
      <c r="I26" s="251"/>
      <c r="J26" s="257"/>
      <c r="K26" s="57"/>
      <c r="L26" s="240" t="s">
        <v>38</v>
      </c>
      <c r="M26" s="242"/>
      <c r="N26" s="250"/>
      <c r="O26" s="251"/>
      <c r="P26" s="251"/>
      <c r="Q26" s="251"/>
      <c r="R26" s="251"/>
      <c r="S26" s="251"/>
      <c r="T26" s="257"/>
      <c r="U26" s="57"/>
      <c r="V26" s="240" t="s">
        <v>38</v>
      </c>
      <c r="W26" s="242"/>
      <c r="X26" s="250"/>
      <c r="Y26" s="251"/>
      <c r="Z26" s="251"/>
      <c r="AA26" s="251"/>
      <c r="AB26" s="251"/>
      <c r="AC26" s="251"/>
      <c r="AD26" s="257"/>
      <c r="AE26" s="57"/>
      <c r="AF26" s="240" t="s">
        <v>38</v>
      </c>
      <c r="AG26" s="242"/>
      <c r="AH26" s="250"/>
      <c r="AI26" s="251"/>
      <c r="AJ26" s="251"/>
      <c r="AK26" s="251"/>
      <c r="AL26" s="251"/>
      <c r="AM26" s="251"/>
      <c r="AN26" s="257"/>
    </row>
    <row r="27" spans="2:40" ht="30" customHeight="1" x14ac:dyDescent="0.15">
      <c r="B27" s="240" t="s">
        <v>41</v>
      </c>
      <c r="C27" s="242"/>
      <c r="D27" s="250"/>
      <c r="E27" s="251"/>
      <c r="F27" s="251"/>
      <c r="G27" s="251"/>
      <c r="H27" s="251"/>
      <c r="I27" s="251"/>
      <c r="J27" s="257"/>
      <c r="K27" s="57"/>
      <c r="L27" s="240" t="s">
        <v>41</v>
      </c>
      <c r="M27" s="242"/>
      <c r="N27" s="250"/>
      <c r="O27" s="251"/>
      <c r="P27" s="251"/>
      <c r="Q27" s="251"/>
      <c r="R27" s="251"/>
      <c r="S27" s="251"/>
      <c r="T27" s="257"/>
      <c r="U27" s="57"/>
      <c r="V27" s="240" t="s">
        <v>41</v>
      </c>
      <c r="W27" s="242"/>
      <c r="X27" s="250"/>
      <c r="Y27" s="251"/>
      <c r="Z27" s="251"/>
      <c r="AA27" s="251"/>
      <c r="AB27" s="251"/>
      <c r="AC27" s="251"/>
      <c r="AD27" s="257"/>
      <c r="AE27" s="57"/>
      <c r="AF27" s="240" t="s">
        <v>41</v>
      </c>
      <c r="AG27" s="242"/>
      <c r="AH27" s="250"/>
      <c r="AI27" s="251"/>
      <c r="AJ27" s="251"/>
      <c r="AK27" s="251"/>
      <c r="AL27" s="251"/>
      <c r="AM27" s="251"/>
      <c r="AN27" s="257"/>
    </row>
    <row r="28" spans="2:40" ht="30" customHeight="1" x14ac:dyDescent="0.15">
      <c r="B28" s="240" t="s">
        <v>44</v>
      </c>
      <c r="C28" s="241"/>
      <c r="D28" s="241"/>
      <c r="E28" s="242"/>
      <c r="F28" s="250"/>
      <c r="G28" s="251"/>
      <c r="H28" s="251"/>
      <c r="I28" s="251"/>
      <c r="J28" s="67" t="s">
        <v>8</v>
      </c>
      <c r="K28" s="57"/>
      <c r="L28" s="240" t="s">
        <v>44</v>
      </c>
      <c r="M28" s="241"/>
      <c r="N28" s="241"/>
      <c r="O28" s="242"/>
      <c r="P28" s="250"/>
      <c r="Q28" s="251"/>
      <c r="R28" s="251"/>
      <c r="S28" s="251"/>
      <c r="T28" s="67" t="s">
        <v>8</v>
      </c>
      <c r="U28" s="57"/>
      <c r="V28" s="240" t="s">
        <v>44</v>
      </c>
      <c r="W28" s="241"/>
      <c r="X28" s="241"/>
      <c r="Y28" s="242"/>
      <c r="Z28" s="250"/>
      <c r="AA28" s="251"/>
      <c r="AB28" s="251"/>
      <c r="AC28" s="251"/>
      <c r="AD28" s="67" t="s">
        <v>8</v>
      </c>
      <c r="AE28" s="57"/>
      <c r="AF28" s="240" t="s">
        <v>44</v>
      </c>
      <c r="AG28" s="241"/>
      <c r="AH28" s="241"/>
      <c r="AI28" s="242"/>
      <c r="AJ28" s="250"/>
      <c r="AK28" s="251"/>
      <c r="AL28" s="251"/>
      <c r="AM28" s="251"/>
      <c r="AN28" s="67" t="s">
        <v>8</v>
      </c>
    </row>
    <row r="29" spans="2:40" ht="30" customHeight="1" x14ac:dyDescent="0.15">
      <c r="B29" s="258" t="s">
        <v>342</v>
      </c>
      <c r="C29" s="259"/>
      <c r="D29" s="259"/>
      <c r="E29" s="260"/>
      <c r="F29" s="250"/>
      <c r="G29" s="251"/>
      <c r="H29" s="251"/>
      <c r="I29" s="251"/>
      <c r="J29" s="67" t="s">
        <v>8</v>
      </c>
      <c r="K29" s="57"/>
      <c r="L29" s="258" t="s">
        <v>342</v>
      </c>
      <c r="M29" s="259"/>
      <c r="N29" s="259"/>
      <c r="O29" s="260"/>
      <c r="P29" s="250"/>
      <c r="Q29" s="251"/>
      <c r="R29" s="251"/>
      <c r="S29" s="251"/>
      <c r="T29" s="67" t="s">
        <v>8</v>
      </c>
      <c r="U29" s="57"/>
      <c r="V29" s="258" t="s">
        <v>342</v>
      </c>
      <c r="W29" s="259"/>
      <c r="X29" s="259"/>
      <c r="Y29" s="260"/>
      <c r="Z29" s="250"/>
      <c r="AA29" s="251"/>
      <c r="AB29" s="251"/>
      <c r="AC29" s="251"/>
      <c r="AD29" s="67" t="s">
        <v>8</v>
      </c>
      <c r="AE29" s="57"/>
      <c r="AF29" s="258" t="s">
        <v>342</v>
      </c>
      <c r="AG29" s="259"/>
      <c r="AH29" s="259"/>
      <c r="AI29" s="260"/>
      <c r="AJ29" s="250"/>
      <c r="AK29" s="251"/>
      <c r="AL29" s="251"/>
      <c r="AM29" s="251"/>
      <c r="AN29" s="67" t="s">
        <v>8</v>
      </c>
    </row>
    <row r="30" spans="2:40" ht="30" customHeight="1" x14ac:dyDescent="0.15">
      <c r="B30" s="261" t="s">
        <v>191</v>
      </c>
      <c r="C30" s="252"/>
      <c r="D30" s="252"/>
      <c r="E30" s="252"/>
      <c r="F30" s="252"/>
      <c r="G30" s="252"/>
      <c r="H30" s="252"/>
      <c r="I30" s="252"/>
      <c r="J30" s="253"/>
      <c r="K30" s="57"/>
      <c r="L30" s="261" t="s">
        <v>191</v>
      </c>
      <c r="M30" s="252"/>
      <c r="N30" s="252"/>
      <c r="O30" s="252"/>
      <c r="P30" s="252"/>
      <c r="Q30" s="252"/>
      <c r="R30" s="252"/>
      <c r="S30" s="252"/>
      <c r="T30" s="253"/>
      <c r="U30" s="57"/>
      <c r="V30" s="261" t="s">
        <v>191</v>
      </c>
      <c r="W30" s="252"/>
      <c r="X30" s="252"/>
      <c r="Y30" s="252"/>
      <c r="Z30" s="252"/>
      <c r="AA30" s="252"/>
      <c r="AB30" s="252"/>
      <c r="AC30" s="252"/>
      <c r="AD30" s="253"/>
      <c r="AE30" s="57"/>
      <c r="AF30" s="261" t="s">
        <v>191</v>
      </c>
      <c r="AG30" s="252"/>
      <c r="AH30" s="252"/>
      <c r="AI30" s="252"/>
      <c r="AJ30" s="252"/>
      <c r="AK30" s="252"/>
      <c r="AL30" s="252"/>
      <c r="AM30" s="252"/>
      <c r="AN30" s="253"/>
    </row>
    <row r="31" spans="2:40" ht="30" customHeight="1" x14ac:dyDescent="0.15">
      <c r="B31" s="262"/>
      <c r="C31" s="263"/>
      <c r="D31" s="263"/>
      <c r="E31" s="263"/>
      <c r="F31" s="263"/>
      <c r="G31" s="263"/>
      <c r="H31" s="263"/>
      <c r="I31" s="263"/>
      <c r="J31" s="264"/>
      <c r="K31" s="57"/>
      <c r="L31" s="265"/>
      <c r="M31" s="271"/>
      <c r="N31" s="271"/>
      <c r="O31" s="271"/>
      <c r="P31" s="271"/>
      <c r="Q31" s="271"/>
      <c r="R31" s="271"/>
      <c r="S31" s="271"/>
      <c r="T31" s="272"/>
      <c r="U31" s="57"/>
      <c r="V31" s="262"/>
      <c r="W31" s="263"/>
      <c r="X31" s="263"/>
      <c r="Y31" s="263"/>
      <c r="Z31" s="263"/>
      <c r="AA31" s="263"/>
      <c r="AB31" s="263"/>
      <c r="AC31" s="263"/>
      <c r="AD31" s="264"/>
      <c r="AE31" s="57"/>
      <c r="AF31" s="265"/>
      <c r="AG31" s="271"/>
      <c r="AH31" s="271"/>
      <c r="AI31" s="271"/>
      <c r="AJ31" s="271"/>
      <c r="AK31" s="271"/>
      <c r="AL31" s="271"/>
      <c r="AM31" s="271"/>
      <c r="AN31" s="272"/>
    </row>
    <row r="32" spans="2:40" ht="30" customHeight="1" x14ac:dyDescent="0.15">
      <c r="B32" s="265"/>
      <c r="C32" s="266"/>
      <c r="D32" s="266"/>
      <c r="E32" s="266"/>
      <c r="F32" s="266"/>
      <c r="G32" s="266"/>
      <c r="H32" s="266"/>
      <c r="I32" s="266"/>
      <c r="J32" s="267"/>
      <c r="K32" s="57"/>
      <c r="L32" s="273"/>
      <c r="M32" s="271"/>
      <c r="N32" s="271"/>
      <c r="O32" s="271"/>
      <c r="P32" s="271"/>
      <c r="Q32" s="271"/>
      <c r="R32" s="271"/>
      <c r="S32" s="271"/>
      <c r="T32" s="272"/>
      <c r="U32" s="57"/>
      <c r="V32" s="265"/>
      <c r="W32" s="266"/>
      <c r="X32" s="266"/>
      <c r="Y32" s="266"/>
      <c r="Z32" s="266"/>
      <c r="AA32" s="266"/>
      <c r="AB32" s="266"/>
      <c r="AC32" s="266"/>
      <c r="AD32" s="267"/>
      <c r="AE32" s="57"/>
      <c r="AF32" s="273"/>
      <c r="AG32" s="271"/>
      <c r="AH32" s="271"/>
      <c r="AI32" s="271"/>
      <c r="AJ32" s="271"/>
      <c r="AK32" s="271"/>
      <c r="AL32" s="271"/>
      <c r="AM32" s="271"/>
      <c r="AN32" s="272"/>
    </row>
    <row r="33" spans="2:40" ht="30" customHeight="1" x14ac:dyDescent="0.15">
      <c r="B33" s="265"/>
      <c r="C33" s="266"/>
      <c r="D33" s="266"/>
      <c r="E33" s="266"/>
      <c r="F33" s="266"/>
      <c r="G33" s="266"/>
      <c r="H33" s="266"/>
      <c r="I33" s="266"/>
      <c r="J33" s="267"/>
      <c r="K33" s="57"/>
      <c r="L33" s="273"/>
      <c r="M33" s="271"/>
      <c r="N33" s="271"/>
      <c r="O33" s="271"/>
      <c r="P33" s="271"/>
      <c r="Q33" s="271"/>
      <c r="R33" s="271"/>
      <c r="S33" s="271"/>
      <c r="T33" s="272"/>
      <c r="U33" s="57"/>
      <c r="V33" s="265"/>
      <c r="W33" s="266"/>
      <c r="X33" s="266"/>
      <c r="Y33" s="266"/>
      <c r="Z33" s="266"/>
      <c r="AA33" s="266"/>
      <c r="AB33" s="266"/>
      <c r="AC33" s="266"/>
      <c r="AD33" s="267"/>
      <c r="AE33" s="57"/>
      <c r="AF33" s="273"/>
      <c r="AG33" s="271"/>
      <c r="AH33" s="271"/>
      <c r="AI33" s="271"/>
      <c r="AJ33" s="271"/>
      <c r="AK33" s="271"/>
      <c r="AL33" s="271"/>
      <c r="AM33" s="271"/>
      <c r="AN33" s="272"/>
    </row>
    <row r="34" spans="2:40" ht="30" customHeight="1" x14ac:dyDescent="0.15">
      <c r="B34" s="268"/>
      <c r="C34" s="269"/>
      <c r="D34" s="269"/>
      <c r="E34" s="269"/>
      <c r="F34" s="269"/>
      <c r="G34" s="269"/>
      <c r="H34" s="269"/>
      <c r="I34" s="269"/>
      <c r="J34" s="270"/>
      <c r="K34" s="57"/>
      <c r="L34" s="274"/>
      <c r="M34" s="275"/>
      <c r="N34" s="275"/>
      <c r="O34" s="275"/>
      <c r="P34" s="275"/>
      <c r="Q34" s="275"/>
      <c r="R34" s="275"/>
      <c r="S34" s="275"/>
      <c r="T34" s="276"/>
      <c r="U34" s="57"/>
      <c r="V34" s="268"/>
      <c r="W34" s="269"/>
      <c r="X34" s="269"/>
      <c r="Y34" s="269"/>
      <c r="Z34" s="269"/>
      <c r="AA34" s="269"/>
      <c r="AB34" s="269"/>
      <c r="AC34" s="269"/>
      <c r="AD34" s="270"/>
      <c r="AE34" s="57"/>
      <c r="AF34" s="274"/>
      <c r="AG34" s="275"/>
      <c r="AH34" s="275"/>
      <c r="AI34" s="275"/>
      <c r="AJ34" s="275"/>
      <c r="AK34" s="275"/>
      <c r="AL34" s="275"/>
      <c r="AM34" s="275"/>
      <c r="AN34" s="276"/>
    </row>
  </sheetData>
  <mergeCells count="161">
    <mergeCell ref="B16:J19"/>
    <mergeCell ref="L16:T19"/>
    <mergeCell ref="V16:AD19"/>
    <mergeCell ref="AF16:AN19"/>
    <mergeCell ref="B31:J34"/>
    <mergeCell ref="L31:T34"/>
    <mergeCell ref="V31:AD34"/>
    <mergeCell ref="AF31:AN34"/>
    <mergeCell ref="B29:E29"/>
    <mergeCell ref="F29:I29"/>
    <mergeCell ref="L29:O29"/>
    <mergeCell ref="P29:S29"/>
    <mergeCell ref="V29:Y29"/>
    <mergeCell ref="Z29:AC29"/>
    <mergeCell ref="AF29:AI29"/>
    <mergeCell ref="AJ29:AM29"/>
    <mergeCell ref="B30:J30"/>
    <mergeCell ref="L30:T30"/>
    <mergeCell ref="V30:AD30"/>
    <mergeCell ref="AF30:AN30"/>
    <mergeCell ref="B27:C27"/>
    <mergeCell ref="D27:J27"/>
    <mergeCell ref="L27:M27"/>
    <mergeCell ref="N27:T27"/>
    <mergeCell ref="V27:W27"/>
    <mergeCell ref="X27:AD27"/>
    <mergeCell ref="AF27:AG27"/>
    <mergeCell ref="AH27:AN27"/>
    <mergeCell ref="B28:E28"/>
    <mergeCell ref="F28:I28"/>
    <mergeCell ref="L28:O28"/>
    <mergeCell ref="P28:S28"/>
    <mergeCell ref="V28:Y28"/>
    <mergeCell ref="Z28:AC28"/>
    <mergeCell ref="AF28:AI28"/>
    <mergeCell ref="AJ28:AM28"/>
    <mergeCell ref="AK25:AL25"/>
    <mergeCell ref="B26:C26"/>
    <mergeCell ref="D26:J26"/>
    <mergeCell ref="L26:M26"/>
    <mergeCell ref="N26:T26"/>
    <mergeCell ref="V26:W26"/>
    <mergeCell ref="X26:AD26"/>
    <mergeCell ref="AF26:AG26"/>
    <mergeCell ref="AH26:AN26"/>
    <mergeCell ref="B24:C24"/>
    <mergeCell ref="E24:F24"/>
    <mergeCell ref="L24:M24"/>
    <mergeCell ref="O24:P24"/>
    <mergeCell ref="V24:W24"/>
    <mergeCell ref="Y24:Z24"/>
    <mergeCell ref="AF24:AG24"/>
    <mergeCell ref="AI24:AJ24"/>
    <mergeCell ref="D25:E25"/>
    <mergeCell ref="G25:H25"/>
    <mergeCell ref="N25:O25"/>
    <mergeCell ref="Q25:R25"/>
    <mergeCell ref="X25:Y25"/>
    <mergeCell ref="AA25:AB25"/>
    <mergeCell ref="AH25:AI25"/>
    <mergeCell ref="B22:C22"/>
    <mergeCell ref="D22:J22"/>
    <mergeCell ref="L22:M22"/>
    <mergeCell ref="N22:T22"/>
    <mergeCell ref="V22:W22"/>
    <mergeCell ref="X22:AD22"/>
    <mergeCell ref="AF22:AG22"/>
    <mergeCell ref="AH22:AN22"/>
    <mergeCell ref="B23:C23"/>
    <mergeCell ref="E23:F23"/>
    <mergeCell ref="I23:J23"/>
    <mergeCell ref="L23:M23"/>
    <mergeCell ref="O23:P23"/>
    <mergeCell ref="S23:T23"/>
    <mergeCell ref="V23:W23"/>
    <mergeCell ref="Y23:Z23"/>
    <mergeCell ref="AC23:AD23"/>
    <mergeCell ref="AF23:AG23"/>
    <mergeCell ref="AI23:AJ23"/>
    <mergeCell ref="AM23:AN23"/>
    <mergeCell ref="B14:E14"/>
    <mergeCell ref="F14:I14"/>
    <mergeCell ref="L14:O14"/>
    <mergeCell ref="P14:S14"/>
    <mergeCell ref="V14:Y14"/>
    <mergeCell ref="Z14:AC14"/>
    <mergeCell ref="AF14:AI14"/>
    <mergeCell ref="AJ14:AM14"/>
    <mergeCell ref="B15:J15"/>
    <mergeCell ref="L15:T15"/>
    <mergeCell ref="V15:AD15"/>
    <mergeCell ref="AF15:AN15"/>
    <mergeCell ref="B12:C12"/>
    <mergeCell ref="D12:J12"/>
    <mergeCell ref="L12:M12"/>
    <mergeCell ref="N12:T12"/>
    <mergeCell ref="V12:W12"/>
    <mergeCell ref="X12:AD12"/>
    <mergeCell ref="AF12:AG12"/>
    <mergeCell ref="AH12:AN12"/>
    <mergeCell ref="B13:E13"/>
    <mergeCell ref="F13:I13"/>
    <mergeCell ref="L13:O13"/>
    <mergeCell ref="P13:S13"/>
    <mergeCell ref="V13:Y13"/>
    <mergeCell ref="Z13:AC13"/>
    <mergeCell ref="AF13:AI13"/>
    <mergeCell ref="AJ13:AM13"/>
    <mergeCell ref="AK10:AL10"/>
    <mergeCell ref="B11:C11"/>
    <mergeCell ref="D11:J11"/>
    <mergeCell ref="L11:M11"/>
    <mergeCell ref="N11:T11"/>
    <mergeCell ref="V11:W11"/>
    <mergeCell ref="X11:AD11"/>
    <mergeCell ref="AF11:AG11"/>
    <mergeCell ref="AH11:AN11"/>
    <mergeCell ref="B9:C9"/>
    <mergeCell ref="E9:F9"/>
    <mergeCell ref="L9:M9"/>
    <mergeCell ref="O9:P9"/>
    <mergeCell ref="V9:W9"/>
    <mergeCell ref="Y9:Z9"/>
    <mergeCell ref="AF9:AG9"/>
    <mergeCell ref="AI9:AJ9"/>
    <mergeCell ref="D10:E10"/>
    <mergeCell ref="G10:H10"/>
    <mergeCell ref="N10:O10"/>
    <mergeCell ref="Q10:R10"/>
    <mergeCell ref="X10:Y10"/>
    <mergeCell ref="AA10:AB10"/>
    <mergeCell ref="AH10:AI10"/>
    <mergeCell ref="B7:C7"/>
    <mergeCell ref="D7:J7"/>
    <mergeCell ref="L7:M7"/>
    <mergeCell ref="N7:T7"/>
    <mergeCell ref="V7:W7"/>
    <mergeCell ref="X7:AD7"/>
    <mergeCell ref="AF7:AG7"/>
    <mergeCell ref="AH7:AN7"/>
    <mergeCell ref="B8:C8"/>
    <mergeCell ref="E8:F8"/>
    <mergeCell ref="I8:J8"/>
    <mergeCell ref="L8:M8"/>
    <mergeCell ref="O8:P8"/>
    <mergeCell ref="S8:T8"/>
    <mergeCell ref="V8:W8"/>
    <mergeCell ref="Y8:Z8"/>
    <mergeCell ref="AC8:AD8"/>
    <mergeCell ref="AF8:AG8"/>
    <mergeCell ref="AI8:AJ8"/>
    <mergeCell ref="AM8:AN8"/>
    <mergeCell ref="N2:O2"/>
    <mergeCell ref="B4:M4"/>
    <mergeCell ref="P4:W4"/>
    <mergeCell ref="Z4:AF4"/>
    <mergeCell ref="AG4:AM4"/>
    <mergeCell ref="B5:M5"/>
    <mergeCell ref="P5:V5"/>
    <mergeCell ref="Z5:AE5"/>
    <mergeCell ref="AG5:AL5"/>
  </mergeCells>
  <phoneticPr fontId="1"/>
  <pageMargins left="0.70866141732283472" right="0.70866141732283472" top="0.74803149606299213" bottom="0.74803149606299213" header="0.31496062992125984" footer="0.31496062992125984"/>
  <pageSetup paperSize="9" scale="86" orientation="landscape" r:id="rId1"/>
  <rowBreaks count="1" manualBreakCount="1">
    <brk id="19" max="39" man="1"/>
  </rowBreak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400-000000000000}">
          <x14:formula1>
            <xm:f>リスト!$B$3:$B$14</xm:f>
          </x14:formula1>
          <xm:sqref>B8:C8 L8:M8 V8:W8 AF8:AG8 B23:C23 L23:M23 V23:W23 AF23:AG23</xm:sqref>
        </x14:dataValidation>
        <x14:dataValidation type="list" allowBlank="1" showInputMessage="1" showErrorMessage="1" xr:uid="{00000000-0002-0000-0400-000001000000}">
          <x14:formula1>
            <xm:f>リスト!$C$3:$C$33</xm:f>
          </x14:formula1>
          <xm:sqref>AI23:AJ23 Y23:Z23 O23:P23 E23:F23 AI8:AJ8 Y8:Z8 O8:P8 E8:F8</xm:sqref>
        </x14:dataValidation>
        <x14:dataValidation type="list" allowBlank="1" showInputMessage="1" showErrorMessage="1" xr:uid="{00000000-0002-0000-0400-000002000000}">
          <x14:formula1>
            <xm:f>リスト!$D$3:$D$9</xm:f>
          </x14:formula1>
          <xm:sqref>H8 R8 AB8 AL8 H23 R23 AB23 AL23</xm:sqref>
        </x14:dataValidation>
        <x14:dataValidation type="list" allowBlank="1" showInputMessage="1" showErrorMessage="1" xr:uid="{00000000-0002-0000-0400-000003000000}">
          <x14:formula1>
            <xm:f>リスト!$F$3:$F$27</xm:f>
          </x14:formula1>
          <xm:sqref>B9:C9 D10:E10 L9:M9 N10:O10 V9:W9 X10:Y10 AF9:AG9 AH10:AI10 B24:C24 AH25:AI25 D25:E25 L24:M24 N25:O25 V24:W24 X25:Y25 AF24:AG24</xm:sqref>
        </x14:dataValidation>
        <x14:dataValidation type="list" allowBlank="1" showInputMessage="1" showErrorMessage="1" xr:uid="{00000000-0002-0000-0400-000004000000}">
          <x14:formula1>
            <xm:f>リスト!$G$3:$G$62</xm:f>
          </x14:formula1>
          <xm:sqref>E24:F24 G25:H25 O24:P24 Q25:R25 Y24:Z24 AA25:AB25 AI24:AJ24 AK25:AL25 AI9:AJ9 AK10:AL10 AA10:AB10 Y9:Z9 Q10:R10 O9:P9 E9:F9 G10:H10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AP34"/>
  <sheetViews>
    <sheetView showGridLines="0" view="pageBreakPreview" topLeftCell="A2" zoomScaleNormal="90" zoomScaleSheetLayoutView="100" workbookViewId="0">
      <selection activeCell="AN14" sqref="AN14:AT14"/>
    </sheetView>
  </sheetViews>
  <sheetFormatPr defaultColWidth="3.125" defaultRowHeight="18.75" customHeight="1" x14ac:dyDescent="0.15"/>
  <cols>
    <col min="1" max="16384" width="3.125" style="32"/>
  </cols>
  <sheetData>
    <row r="1" spans="1:42" ht="18.75" customHeight="1" x14ac:dyDescent="0.15">
      <c r="AP1" s="55"/>
    </row>
    <row r="2" spans="1:42" ht="18.75" customHeight="1" x14ac:dyDescent="0.15">
      <c r="M2" s="56"/>
      <c r="N2" s="239" t="str">
        <f>スタートアップ!M3</f>
        <v>令和　</v>
      </c>
      <c r="O2" s="239"/>
      <c r="P2" s="32" t="s">
        <v>365</v>
      </c>
    </row>
    <row r="3" spans="1:42" ht="18.75" customHeight="1" x14ac:dyDescent="0.15">
      <c r="A3" s="57"/>
      <c r="B3" s="57"/>
      <c r="C3" s="58"/>
      <c r="D3" s="58"/>
      <c r="E3" s="59" t="s">
        <v>130</v>
      </c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</row>
    <row r="4" spans="1:42" ht="21.95" customHeight="1" x14ac:dyDescent="0.15">
      <c r="B4" s="240" t="s">
        <v>21</v>
      </c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2"/>
      <c r="P4" s="240" t="s">
        <v>9</v>
      </c>
      <c r="Q4" s="241"/>
      <c r="R4" s="241"/>
      <c r="S4" s="241"/>
      <c r="T4" s="241"/>
      <c r="U4" s="241"/>
      <c r="V4" s="241"/>
      <c r="W4" s="242"/>
      <c r="Z4" s="240" t="s">
        <v>24</v>
      </c>
      <c r="AA4" s="241"/>
      <c r="AB4" s="241"/>
      <c r="AC4" s="241"/>
      <c r="AD4" s="241"/>
      <c r="AE4" s="241"/>
      <c r="AF4" s="242"/>
      <c r="AG4" s="240" t="s">
        <v>182</v>
      </c>
      <c r="AH4" s="241"/>
      <c r="AI4" s="241"/>
      <c r="AJ4" s="241"/>
      <c r="AK4" s="241"/>
      <c r="AL4" s="241"/>
      <c r="AM4" s="242"/>
    </row>
    <row r="5" spans="1:42" ht="30" customHeight="1" x14ac:dyDescent="0.15">
      <c r="B5" s="243">
        <f>スタートアップ!K6</f>
        <v>0</v>
      </c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5"/>
      <c r="P5" s="243">
        <f>COUNT(D7,N7,X7,AH7,D22,N22,X22,AH22,#REF!,#REF!,#REF!,#REF!,#REF!,#REF!,#REF!,#REF!,#REF!,#REF!,#REF!,#REF!,#REF!,#REF!,#REF!,#REF!,#REF!,#REF!,#REF!,#REF!,#REF!,#REF!,#REF!,#REF!,#REF!,#REF!,#REF!,#REF!,#REF!,#REF!,#REF!,#REF!,#REF!,#REF!,#REF!,#REF!,#REF!,#REF!,#REF!,#REF!,#REF!,#REF!,#REF!,#REF!)</f>
        <v>0</v>
      </c>
      <c r="Q5" s="244"/>
      <c r="R5" s="244"/>
      <c r="S5" s="244"/>
      <c r="T5" s="244"/>
      <c r="U5" s="244"/>
      <c r="V5" s="244"/>
      <c r="W5" s="60" t="s">
        <v>30</v>
      </c>
      <c r="Z5" s="243">
        <f>SUM(F13,P13,Z13,AJ13,F28,P28,Z28,AJ28)</f>
        <v>0</v>
      </c>
      <c r="AA5" s="244"/>
      <c r="AB5" s="244"/>
      <c r="AC5" s="244"/>
      <c r="AD5" s="244"/>
      <c r="AE5" s="244"/>
      <c r="AF5" s="60" t="s">
        <v>8</v>
      </c>
      <c r="AG5" s="243">
        <f>SUM(F14,P14,Z14,AJ14,F29,P29,Z29,AJ29)</f>
        <v>0</v>
      </c>
      <c r="AH5" s="244"/>
      <c r="AI5" s="244"/>
      <c r="AJ5" s="244"/>
      <c r="AK5" s="244"/>
      <c r="AL5" s="244"/>
      <c r="AM5" s="60" t="s">
        <v>8</v>
      </c>
    </row>
    <row r="6" spans="1:42" ht="18.75" customHeight="1" x14ac:dyDescent="0.15"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P6" s="57"/>
      <c r="Q6" s="57"/>
      <c r="R6" s="57"/>
      <c r="S6" s="57"/>
      <c r="T6" s="57"/>
      <c r="U6" s="57"/>
      <c r="V6" s="57"/>
      <c r="Z6" s="57"/>
      <c r="AA6" s="57"/>
      <c r="AB6" s="57"/>
      <c r="AC6" s="57"/>
      <c r="AD6" s="57"/>
      <c r="AE6" s="57"/>
      <c r="AG6" s="57"/>
      <c r="AH6" s="57"/>
      <c r="AI6" s="57"/>
      <c r="AJ6" s="57"/>
      <c r="AK6" s="57"/>
      <c r="AL6" s="57"/>
    </row>
    <row r="7" spans="1:42" ht="30" customHeight="1" x14ac:dyDescent="0.15">
      <c r="B7" s="246" t="s">
        <v>178</v>
      </c>
      <c r="C7" s="247"/>
      <c r="D7" s="248"/>
      <c r="E7" s="248"/>
      <c r="F7" s="248"/>
      <c r="G7" s="248"/>
      <c r="H7" s="248"/>
      <c r="I7" s="248"/>
      <c r="J7" s="249"/>
      <c r="K7" s="57"/>
      <c r="L7" s="246" t="s">
        <v>178</v>
      </c>
      <c r="M7" s="247"/>
      <c r="N7" s="248"/>
      <c r="O7" s="248"/>
      <c r="P7" s="248"/>
      <c r="Q7" s="248"/>
      <c r="R7" s="248"/>
      <c r="S7" s="248"/>
      <c r="T7" s="249"/>
      <c r="U7" s="57"/>
      <c r="V7" s="246" t="s">
        <v>178</v>
      </c>
      <c r="W7" s="247"/>
      <c r="X7" s="248"/>
      <c r="Y7" s="248"/>
      <c r="Z7" s="248"/>
      <c r="AA7" s="248"/>
      <c r="AB7" s="248"/>
      <c r="AC7" s="248"/>
      <c r="AD7" s="249"/>
      <c r="AE7" s="57"/>
      <c r="AF7" s="246" t="s">
        <v>178</v>
      </c>
      <c r="AG7" s="247"/>
      <c r="AH7" s="248"/>
      <c r="AI7" s="248"/>
      <c r="AJ7" s="248"/>
      <c r="AK7" s="248"/>
      <c r="AL7" s="248"/>
      <c r="AM7" s="248"/>
      <c r="AN7" s="249"/>
    </row>
    <row r="8" spans="1:42" ht="30" customHeight="1" x14ac:dyDescent="0.15">
      <c r="B8" s="250"/>
      <c r="C8" s="251"/>
      <c r="D8" s="61" t="s">
        <v>14</v>
      </c>
      <c r="E8" s="251"/>
      <c r="F8" s="251"/>
      <c r="G8" s="61" t="s">
        <v>36</v>
      </c>
      <c r="H8" s="62"/>
      <c r="I8" s="252" t="s">
        <v>18</v>
      </c>
      <c r="J8" s="253"/>
      <c r="K8" s="57"/>
      <c r="L8" s="250"/>
      <c r="M8" s="251"/>
      <c r="N8" s="61" t="s">
        <v>14</v>
      </c>
      <c r="O8" s="251"/>
      <c r="P8" s="251"/>
      <c r="Q8" s="61" t="s">
        <v>36</v>
      </c>
      <c r="R8" s="62"/>
      <c r="S8" s="252" t="s">
        <v>18</v>
      </c>
      <c r="T8" s="253"/>
      <c r="U8" s="57"/>
      <c r="V8" s="250"/>
      <c r="W8" s="251"/>
      <c r="X8" s="61" t="s">
        <v>14</v>
      </c>
      <c r="Y8" s="251"/>
      <c r="Z8" s="251"/>
      <c r="AA8" s="61" t="s">
        <v>36</v>
      </c>
      <c r="AB8" s="62"/>
      <c r="AC8" s="252" t="s">
        <v>18</v>
      </c>
      <c r="AD8" s="253"/>
      <c r="AE8" s="57"/>
      <c r="AF8" s="250"/>
      <c r="AG8" s="251"/>
      <c r="AH8" s="61" t="s">
        <v>14</v>
      </c>
      <c r="AI8" s="251"/>
      <c r="AJ8" s="251"/>
      <c r="AK8" s="61" t="s">
        <v>36</v>
      </c>
      <c r="AL8" s="62"/>
      <c r="AM8" s="252" t="s">
        <v>18</v>
      </c>
      <c r="AN8" s="253"/>
    </row>
    <row r="9" spans="1:42" ht="30" customHeight="1" x14ac:dyDescent="0.15">
      <c r="B9" s="254"/>
      <c r="C9" s="255"/>
      <c r="D9" s="57" t="s">
        <v>25</v>
      </c>
      <c r="E9" s="255"/>
      <c r="F9" s="255"/>
      <c r="G9" s="59" t="s">
        <v>2</v>
      </c>
      <c r="H9" s="57"/>
      <c r="I9" s="57"/>
      <c r="J9" s="63"/>
      <c r="K9" s="57"/>
      <c r="L9" s="254"/>
      <c r="M9" s="255"/>
      <c r="N9" s="57" t="s">
        <v>25</v>
      </c>
      <c r="O9" s="255"/>
      <c r="P9" s="255"/>
      <c r="Q9" s="59" t="s">
        <v>2</v>
      </c>
      <c r="R9" s="57"/>
      <c r="S9" s="57"/>
      <c r="T9" s="63"/>
      <c r="U9" s="57"/>
      <c r="V9" s="254"/>
      <c r="W9" s="255"/>
      <c r="X9" s="57" t="s">
        <v>25</v>
      </c>
      <c r="Y9" s="255"/>
      <c r="Z9" s="255"/>
      <c r="AA9" s="59" t="s">
        <v>2</v>
      </c>
      <c r="AB9" s="57"/>
      <c r="AC9" s="57"/>
      <c r="AD9" s="63"/>
      <c r="AE9" s="57"/>
      <c r="AF9" s="254"/>
      <c r="AG9" s="255"/>
      <c r="AH9" s="57" t="s">
        <v>25</v>
      </c>
      <c r="AI9" s="255"/>
      <c r="AJ9" s="255"/>
      <c r="AK9" s="59" t="s">
        <v>2</v>
      </c>
      <c r="AL9" s="57"/>
      <c r="AM9" s="57"/>
      <c r="AN9" s="63"/>
    </row>
    <row r="10" spans="1:42" ht="30" customHeight="1" x14ac:dyDescent="0.15">
      <c r="B10" s="64"/>
      <c r="C10" s="65"/>
      <c r="D10" s="256"/>
      <c r="E10" s="256"/>
      <c r="F10" s="65" t="s">
        <v>25</v>
      </c>
      <c r="G10" s="256"/>
      <c r="H10" s="256"/>
      <c r="I10" s="65" t="s">
        <v>53</v>
      </c>
      <c r="J10" s="66"/>
      <c r="K10" s="57"/>
      <c r="L10" s="64"/>
      <c r="M10" s="65"/>
      <c r="N10" s="256"/>
      <c r="O10" s="256"/>
      <c r="P10" s="65" t="s">
        <v>25</v>
      </c>
      <c r="Q10" s="256"/>
      <c r="R10" s="256"/>
      <c r="S10" s="65" t="s">
        <v>53</v>
      </c>
      <c r="T10" s="66"/>
      <c r="U10" s="57"/>
      <c r="V10" s="64"/>
      <c r="W10" s="65"/>
      <c r="X10" s="256"/>
      <c r="Y10" s="256"/>
      <c r="Z10" s="65" t="s">
        <v>25</v>
      </c>
      <c r="AA10" s="256"/>
      <c r="AB10" s="256"/>
      <c r="AC10" s="65" t="s">
        <v>53</v>
      </c>
      <c r="AD10" s="66"/>
      <c r="AE10" s="57"/>
      <c r="AF10" s="64"/>
      <c r="AG10" s="65"/>
      <c r="AH10" s="256"/>
      <c r="AI10" s="256"/>
      <c r="AJ10" s="65" t="s">
        <v>25</v>
      </c>
      <c r="AK10" s="256"/>
      <c r="AL10" s="256"/>
      <c r="AM10" s="65" t="s">
        <v>53</v>
      </c>
      <c r="AN10" s="66"/>
    </row>
    <row r="11" spans="1:42" ht="30" customHeight="1" x14ac:dyDescent="0.15">
      <c r="B11" s="240" t="s">
        <v>38</v>
      </c>
      <c r="C11" s="242"/>
      <c r="D11" s="250"/>
      <c r="E11" s="251"/>
      <c r="F11" s="251"/>
      <c r="G11" s="251"/>
      <c r="H11" s="251"/>
      <c r="I11" s="251"/>
      <c r="J11" s="257"/>
      <c r="K11" s="57"/>
      <c r="L11" s="240" t="s">
        <v>38</v>
      </c>
      <c r="M11" s="242"/>
      <c r="N11" s="250"/>
      <c r="O11" s="251"/>
      <c r="P11" s="251"/>
      <c r="Q11" s="251"/>
      <c r="R11" s="251"/>
      <c r="S11" s="251"/>
      <c r="T11" s="257"/>
      <c r="U11" s="57"/>
      <c r="V11" s="240" t="s">
        <v>38</v>
      </c>
      <c r="W11" s="242"/>
      <c r="X11" s="250"/>
      <c r="Y11" s="251"/>
      <c r="Z11" s="251"/>
      <c r="AA11" s="251"/>
      <c r="AB11" s="251"/>
      <c r="AC11" s="251"/>
      <c r="AD11" s="257"/>
      <c r="AE11" s="57"/>
      <c r="AF11" s="240" t="s">
        <v>38</v>
      </c>
      <c r="AG11" s="242"/>
      <c r="AH11" s="250"/>
      <c r="AI11" s="251"/>
      <c r="AJ11" s="251"/>
      <c r="AK11" s="251"/>
      <c r="AL11" s="251"/>
      <c r="AM11" s="251"/>
      <c r="AN11" s="257"/>
    </row>
    <row r="12" spans="1:42" ht="30" customHeight="1" x14ac:dyDescent="0.15">
      <c r="B12" s="240" t="s">
        <v>41</v>
      </c>
      <c r="C12" s="242"/>
      <c r="D12" s="250"/>
      <c r="E12" s="251"/>
      <c r="F12" s="251"/>
      <c r="G12" s="251"/>
      <c r="H12" s="251"/>
      <c r="I12" s="251"/>
      <c r="J12" s="257"/>
      <c r="K12" s="57"/>
      <c r="L12" s="240" t="s">
        <v>41</v>
      </c>
      <c r="M12" s="242"/>
      <c r="N12" s="250"/>
      <c r="O12" s="251"/>
      <c r="P12" s="251"/>
      <c r="Q12" s="251"/>
      <c r="R12" s="251"/>
      <c r="S12" s="251"/>
      <c r="T12" s="257"/>
      <c r="U12" s="57"/>
      <c r="V12" s="240" t="s">
        <v>41</v>
      </c>
      <c r="W12" s="242"/>
      <c r="X12" s="250"/>
      <c r="Y12" s="251"/>
      <c r="Z12" s="251"/>
      <c r="AA12" s="251"/>
      <c r="AB12" s="251"/>
      <c r="AC12" s="251"/>
      <c r="AD12" s="257"/>
      <c r="AE12" s="57"/>
      <c r="AF12" s="240" t="s">
        <v>41</v>
      </c>
      <c r="AG12" s="242"/>
      <c r="AH12" s="250"/>
      <c r="AI12" s="251"/>
      <c r="AJ12" s="251"/>
      <c r="AK12" s="251"/>
      <c r="AL12" s="251"/>
      <c r="AM12" s="251"/>
      <c r="AN12" s="257"/>
    </row>
    <row r="13" spans="1:42" ht="30" customHeight="1" x14ac:dyDescent="0.15">
      <c r="B13" s="240" t="s">
        <v>44</v>
      </c>
      <c r="C13" s="241"/>
      <c r="D13" s="241"/>
      <c r="E13" s="242"/>
      <c r="F13" s="250"/>
      <c r="G13" s="251"/>
      <c r="H13" s="251"/>
      <c r="I13" s="251"/>
      <c r="J13" s="67" t="s">
        <v>8</v>
      </c>
      <c r="K13" s="57"/>
      <c r="L13" s="240" t="s">
        <v>44</v>
      </c>
      <c r="M13" s="241"/>
      <c r="N13" s="241"/>
      <c r="O13" s="242"/>
      <c r="P13" s="250"/>
      <c r="Q13" s="251"/>
      <c r="R13" s="251"/>
      <c r="S13" s="251"/>
      <c r="T13" s="67" t="s">
        <v>8</v>
      </c>
      <c r="U13" s="57"/>
      <c r="V13" s="240" t="s">
        <v>44</v>
      </c>
      <c r="W13" s="241"/>
      <c r="X13" s="241"/>
      <c r="Y13" s="242"/>
      <c r="Z13" s="250"/>
      <c r="AA13" s="251"/>
      <c r="AB13" s="251"/>
      <c r="AC13" s="251"/>
      <c r="AD13" s="67" t="s">
        <v>8</v>
      </c>
      <c r="AE13" s="57"/>
      <c r="AF13" s="240" t="s">
        <v>44</v>
      </c>
      <c r="AG13" s="241"/>
      <c r="AH13" s="241"/>
      <c r="AI13" s="242"/>
      <c r="AJ13" s="250"/>
      <c r="AK13" s="251"/>
      <c r="AL13" s="251"/>
      <c r="AM13" s="251"/>
      <c r="AN13" s="67" t="s">
        <v>8</v>
      </c>
    </row>
    <row r="14" spans="1:42" ht="30" customHeight="1" x14ac:dyDescent="0.15">
      <c r="B14" s="258" t="s">
        <v>342</v>
      </c>
      <c r="C14" s="259"/>
      <c r="D14" s="259"/>
      <c r="E14" s="260"/>
      <c r="F14" s="250"/>
      <c r="G14" s="251"/>
      <c r="H14" s="251"/>
      <c r="I14" s="251"/>
      <c r="J14" s="67" t="s">
        <v>8</v>
      </c>
      <c r="K14" s="57"/>
      <c r="L14" s="258" t="s">
        <v>342</v>
      </c>
      <c r="M14" s="259"/>
      <c r="N14" s="259"/>
      <c r="O14" s="260"/>
      <c r="P14" s="250"/>
      <c r="Q14" s="251"/>
      <c r="R14" s="251"/>
      <c r="S14" s="251"/>
      <c r="T14" s="67" t="s">
        <v>8</v>
      </c>
      <c r="U14" s="57"/>
      <c r="V14" s="258" t="s">
        <v>342</v>
      </c>
      <c r="W14" s="259"/>
      <c r="X14" s="259"/>
      <c r="Y14" s="260"/>
      <c r="Z14" s="250"/>
      <c r="AA14" s="251"/>
      <c r="AB14" s="251"/>
      <c r="AC14" s="251"/>
      <c r="AD14" s="67" t="s">
        <v>8</v>
      </c>
      <c r="AE14" s="57"/>
      <c r="AF14" s="258" t="s">
        <v>342</v>
      </c>
      <c r="AG14" s="259"/>
      <c r="AH14" s="259"/>
      <c r="AI14" s="260"/>
      <c r="AJ14" s="250"/>
      <c r="AK14" s="251"/>
      <c r="AL14" s="251"/>
      <c r="AM14" s="251"/>
      <c r="AN14" s="67" t="s">
        <v>8</v>
      </c>
    </row>
    <row r="15" spans="1:42" ht="30" customHeight="1" x14ac:dyDescent="0.15">
      <c r="B15" s="261" t="s">
        <v>191</v>
      </c>
      <c r="C15" s="252"/>
      <c r="D15" s="252"/>
      <c r="E15" s="252"/>
      <c r="F15" s="252"/>
      <c r="G15" s="252"/>
      <c r="H15" s="252"/>
      <c r="I15" s="252"/>
      <c r="J15" s="253"/>
      <c r="K15" s="57"/>
      <c r="L15" s="261" t="s">
        <v>191</v>
      </c>
      <c r="M15" s="252"/>
      <c r="N15" s="252"/>
      <c r="O15" s="252"/>
      <c r="P15" s="252"/>
      <c r="Q15" s="252"/>
      <c r="R15" s="252"/>
      <c r="S15" s="252"/>
      <c r="T15" s="253"/>
      <c r="U15" s="57"/>
      <c r="V15" s="261" t="s">
        <v>191</v>
      </c>
      <c r="W15" s="252"/>
      <c r="X15" s="252"/>
      <c r="Y15" s="252"/>
      <c r="Z15" s="252"/>
      <c r="AA15" s="252"/>
      <c r="AB15" s="252"/>
      <c r="AC15" s="252"/>
      <c r="AD15" s="253"/>
      <c r="AE15" s="57"/>
      <c r="AF15" s="261" t="s">
        <v>191</v>
      </c>
      <c r="AG15" s="252"/>
      <c r="AH15" s="252"/>
      <c r="AI15" s="252"/>
      <c r="AJ15" s="252"/>
      <c r="AK15" s="252"/>
      <c r="AL15" s="252"/>
      <c r="AM15" s="252"/>
      <c r="AN15" s="253"/>
    </row>
    <row r="16" spans="1:42" ht="30" customHeight="1" x14ac:dyDescent="0.15">
      <c r="B16" s="262"/>
      <c r="C16" s="263"/>
      <c r="D16" s="263"/>
      <c r="E16" s="263"/>
      <c r="F16" s="263"/>
      <c r="G16" s="263"/>
      <c r="H16" s="263"/>
      <c r="I16" s="263"/>
      <c r="J16" s="264"/>
      <c r="K16" s="57"/>
      <c r="L16" s="265"/>
      <c r="M16" s="271"/>
      <c r="N16" s="271"/>
      <c r="O16" s="271"/>
      <c r="P16" s="271"/>
      <c r="Q16" s="271"/>
      <c r="R16" s="271"/>
      <c r="S16" s="271"/>
      <c r="T16" s="272"/>
      <c r="U16" s="57"/>
      <c r="V16" s="262"/>
      <c r="W16" s="263"/>
      <c r="X16" s="263"/>
      <c r="Y16" s="263"/>
      <c r="Z16" s="263"/>
      <c r="AA16" s="263"/>
      <c r="AB16" s="263"/>
      <c r="AC16" s="263"/>
      <c r="AD16" s="264"/>
      <c r="AE16" s="57"/>
      <c r="AF16" s="262"/>
      <c r="AG16" s="263"/>
      <c r="AH16" s="263"/>
      <c r="AI16" s="263"/>
      <c r="AJ16" s="263"/>
      <c r="AK16" s="263"/>
      <c r="AL16" s="263"/>
      <c r="AM16" s="263"/>
      <c r="AN16" s="264"/>
    </row>
    <row r="17" spans="2:40" ht="30" customHeight="1" x14ac:dyDescent="0.15">
      <c r="B17" s="265"/>
      <c r="C17" s="266"/>
      <c r="D17" s="266"/>
      <c r="E17" s="266"/>
      <c r="F17" s="266"/>
      <c r="G17" s="266"/>
      <c r="H17" s="266"/>
      <c r="I17" s="266"/>
      <c r="J17" s="267"/>
      <c r="K17" s="57"/>
      <c r="L17" s="273"/>
      <c r="M17" s="271"/>
      <c r="N17" s="271"/>
      <c r="O17" s="271"/>
      <c r="P17" s="271"/>
      <c r="Q17" s="271"/>
      <c r="R17" s="271"/>
      <c r="S17" s="271"/>
      <c r="T17" s="272"/>
      <c r="U17" s="57"/>
      <c r="V17" s="265"/>
      <c r="W17" s="266"/>
      <c r="X17" s="266"/>
      <c r="Y17" s="266"/>
      <c r="Z17" s="266"/>
      <c r="AA17" s="266"/>
      <c r="AB17" s="266"/>
      <c r="AC17" s="266"/>
      <c r="AD17" s="267"/>
      <c r="AE17" s="57"/>
      <c r="AF17" s="265"/>
      <c r="AG17" s="266"/>
      <c r="AH17" s="266"/>
      <c r="AI17" s="266"/>
      <c r="AJ17" s="266"/>
      <c r="AK17" s="266"/>
      <c r="AL17" s="266"/>
      <c r="AM17" s="266"/>
      <c r="AN17" s="267"/>
    </row>
    <row r="18" spans="2:40" ht="30" customHeight="1" x14ac:dyDescent="0.15">
      <c r="B18" s="265"/>
      <c r="C18" s="266"/>
      <c r="D18" s="266"/>
      <c r="E18" s="266"/>
      <c r="F18" s="266"/>
      <c r="G18" s="266"/>
      <c r="H18" s="266"/>
      <c r="I18" s="266"/>
      <c r="J18" s="267"/>
      <c r="K18" s="57"/>
      <c r="L18" s="273"/>
      <c r="M18" s="271"/>
      <c r="N18" s="271"/>
      <c r="O18" s="271"/>
      <c r="P18" s="271"/>
      <c r="Q18" s="271"/>
      <c r="R18" s="271"/>
      <c r="S18" s="271"/>
      <c r="T18" s="272"/>
      <c r="U18" s="57"/>
      <c r="V18" s="265"/>
      <c r="W18" s="266"/>
      <c r="X18" s="266"/>
      <c r="Y18" s="266"/>
      <c r="Z18" s="266"/>
      <c r="AA18" s="266"/>
      <c r="AB18" s="266"/>
      <c r="AC18" s="266"/>
      <c r="AD18" s="267"/>
      <c r="AE18" s="57"/>
      <c r="AF18" s="265"/>
      <c r="AG18" s="266"/>
      <c r="AH18" s="266"/>
      <c r="AI18" s="266"/>
      <c r="AJ18" s="266"/>
      <c r="AK18" s="266"/>
      <c r="AL18" s="266"/>
      <c r="AM18" s="266"/>
      <c r="AN18" s="267"/>
    </row>
    <row r="19" spans="2:40" ht="30" customHeight="1" x14ac:dyDescent="0.15">
      <c r="B19" s="268"/>
      <c r="C19" s="269"/>
      <c r="D19" s="269"/>
      <c r="E19" s="269"/>
      <c r="F19" s="269"/>
      <c r="G19" s="269"/>
      <c r="H19" s="269"/>
      <c r="I19" s="269"/>
      <c r="J19" s="270"/>
      <c r="K19" s="57"/>
      <c r="L19" s="274"/>
      <c r="M19" s="275"/>
      <c r="N19" s="275"/>
      <c r="O19" s="275"/>
      <c r="P19" s="275"/>
      <c r="Q19" s="275"/>
      <c r="R19" s="275"/>
      <c r="S19" s="275"/>
      <c r="T19" s="276"/>
      <c r="U19" s="57"/>
      <c r="V19" s="268"/>
      <c r="W19" s="269"/>
      <c r="X19" s="269"/>
      <c r="Y19" s="269"/>
      <c r="Z19" s="269"/>
      <c r="AA19" s="269"/>
      <c r="AB19" s="269"/>
      <c r="AC19" s="269"/>
      <c r="AD19" s="270"/>
      <c r="AE19" s="57"/>
      <c r="AF19" s="268"/>
      <c r="AG19" s="269"/>
      <c r="AH19" s="269"/>
      <c r="AI19" s="269"/>
      <c r="AJ19" s="269"/>
      <c r="AK19" s="269"/>
      <c r="AL19" s="269"/>
      <c r="AM19" s="269"/>
      <c r="AN19" s="270"/>
    </row>
    <row r="22" spans="2:40" ht="30" customHeight="1" x14ac:dyDescent="0.15">
      <c r="B22" s="246" t="s">
        <v>178</v>
      </c>
      <c r="C22" s="247"/>
      <c r="D22" s="248"/>
      <c r="E22" s="248"/>
      <c r="F22" s="248"/>
      <c r="G22" s="248"/>
      <c r="H22" s="248"/>
      <c r="I22" s="248"/>
      <c r="J22" s="249"/>
      <c r="K22" s="57"/>
      <c r="L22" s="246" t="s">
        <v>178</v>
      </c>
      <c r="M22" s="247"/>
      <c r="N22" s="248"/>
      <c r="O22" s="248"/>
      <c r="P22" s="248"/>
      <c r="Q22" s="248"/>
      <c r="R22" s="248"/>
      <c r="S22" s="248"/>
      <c r="T22" s="249"/>
      <c r="U22" s="57"/>
      <c r="V22" s="246" t="s">
        <v>178</v>
      </c>
      <c r="W22" s="247"/>
      <c r="X22" s="248"/>
      <c r="Y22" s="248"/>
      <c r="Z22" s="248"/>
      <c r="AA22" s="248"/>
      <c r="AB22" s="248"/>
      <c r="AC22" s="248"/>
      <c r="AD22" s="249"/>
      <c r="AE22" s="57"/>
      <c r="AF22" s="246" t="s">
        <v>178</v>
      </c>
      <c r="AG22" s="247"/>
      <c r="AH22" s="248"/>
      <c r="AI22" s="248"/>
      <c r="AJ22" s="248"/>
      <c r="AK22" s="248"/>
      <c r="AL22" s="248"/>
      <c r="AM22" s="248"/>
      <c r="AN22" s="249"/>
    </row>
    <row r="23" spans="2:40" ht="30" customHeight="1" x14ac:dyDescent="0.15">
      <c r="B23" s="250"/>
      <c r="C23" s="251"/>
      <c r="D23" s="61" t="s">
        <v>14</v>
      </c>
      <c r="E23" s="251"/>
      <c r="F23" s="251"/>
      <c r="G23" s="61" t="s">
        <v>36</v>
      </c>
      <c r="H23" s="62"/>
      <c r="I23" s="252" t="s">
        <v>18</v>
      </c>
      <c r="J23" s="253"/>
      <c r="K23" s="57"/>
      <c r="L23" s="250"/>
      <c r="M23" s="251"/>
      <c r="N23" s="61" t="s">
        <v>14</v>
      </c>
      <c r="O23" s="251"/>
      <c r="P23" s="251"/>
      <c r="Q23" s="61" t="s">
        <v>36</v>
      </c>
      <c r="R23" s="62"/>
      <c r="S23" s="252" t="s">
        <v>18</v>
      </c>
      <c r="T23" s="253"/>
      <c r="U23" s="57"/>
      <c r="V23" s="250"/>
      <c r="W23" s="251"/>
      <c r="X23" s="61" t="s">
        <v>14</v>
      </c>
      <c r="Y23" s="251"/>
      <c r="Z23" s="251"/>
      <c r="AA23" s="61" t="s">
        <v>36</v>
      </c>
      <c r="AB23" s="62"/>
      <c r="AC23" s="252" t="s">
        <v>18</v>
      </c>
      <c r="AD23" s="253"/>
      <c r="AE23" s="57"/>
      <c r="AF23" s="250"/>
      <c r="AG23" s="251"/>
      <c r="AH23" s="61" t="s">
        <v>14</v>
      </c>
      <c r="AI23" s="251"/>
      <c r="AJ23" s="251"/>
      <c r="AK23" s="61" t="s">
        <v>36</v>
      </c>
      <c r="AL23" s="62"/>
      <c r="AM23" s="252" t="s">
        <v>18</v>
      </c>
      <c r="AN23" s="253"/>
    </row>
    <row r="24" spans="2:40" ht="30" customHeight="1" x14ac:dyDescent="0.15">
      <c r="B24" s="254"/>
      <c r="C24" s="255"/>
      <c r="D24" s="57" t="s">
        <v>25</v>
      </c>
      <c r="E24" s="255"/>
      <c r="F24" s="255"/>
      <c r="G24" s="59" t="s">
        <v>2</v>
      </c>
      <c r="H24" s="57"/>
      <c r="I24" s="57"/>
      <c r="J24" s="63"/>
      <c r="K24" s="57"/>
      <c r="L24" s="254"/>
      <c r="M24" s="255"/>
      <c r="N24" s="57" t="s">
        <v>25</v>
      </c>
      <c r="O24" s="255"/>
      <c r="P24" s="255"/>
      <c r="Q24" s="59" t="s">
        <v>2</v>
      </c>
      <c r="R24" s="57"/>
      <c r="S24" s="57"/>
      <c r="T24" s="63"/>
      <c r="U24" s="57"/>
      <c r="V24" s="254"/>
      <c r="W24" s="255"/>
      <c r="X24" s="57" t="s">
        <v>25</v>
      </c>
      <c r="Y24" s="255"/>
      <c r="Z24" s="255"/>
      <c r="AA24" s="59" t="s">
        <v>2</v>
      </c>
      <c r="AB24" s="57"/>
      <c r="AC24" s="57"/>
      <c r="AD24" s="63"/>
      <c r="AE24" s="57"/>
      <c r="AF24" s="254"/>
      <c r="AG24" s="255"/>
      <c r="AH24" s="57" t="s">
        <v>25</v>
      </c>
      <c r="AI24" s="255"/>
      <c r="AJ24" s="255"/>
      <c r="AK24" s="59" t="s">
        <v>2</v>
      </c>
      <c r="AL24" s="57"/>
      <c r="AM24" s="57"/>
      <c r="AN24" s="63"/>
    </row>
    <row r="25" spans="2:40" ht="30" customHeight="1" x14ac:dyDescent="0.15">
      <c r="B25" s="64"/>
      <c r="C25" s="65"/>
      <c r="D25" s="256"/>
      <c r="E25" s="256"/>
      <c r="F25" s="65" t="s">
        <v>25</v>
      </c>
      <c r="G25" s="256"/>
      <c r="H25" s="256"/>
      <c r="I25" s="65" t="s">
        <v>53</v>
      </c>
      <c r="J25" s="66"/>
      <c r="K25" s="57"/>
      <c r="L25" s="64"/>
      <c r="M25" s="65"/>
      <c r="N25" s="256"/>
      <c r="O25" s="256"/>
      <c r="P25" s="65" t="s">
        <v>25</v>
      </c>
      <c r="Q25" s="256"/>
      <c r="R25" s="256"/>
      <c r="S25" s="65" t="s">
        <v>53</v>
      </c>
      <c r="T25" s="66"/>
      <c r="U25" s="57"/>
      <c r="V25" s="64"/>
      <c r="W25" s="65"/>
      <c r="X25" s="256"/>
      <c r="Y25" s="256"/>
      <c r="Z25" s="65" t="s">
        <v>25</v>
      </c>
      <c r="AA25" s="256"/>
      <c r="AB25" s="256"/>
      <c r="AC25" s="65" t="s">
        <v>53</v>
      </c>
      <c r="AD25" s="66"/>
      <c r="AE25" s="57"/>
      <c r="AF25" s="64"/>
      <c r="AG25" s="65"/>
      <c r="AH25" s="256"/>
      <c r="AI25" s="256"/>
      <c r="AJ25" s="65" t="s">
        <v>25</v>
      </c>
      <c r="AK25" s="256"/>
      <c r="AL25" s="256"/>
      <c r="AM25" s="65" t="s">
        <v>53</v>
      </c>
      <c r="AN25" s="66"/>
    </row>
    <row r="26" spans="2:40" ht="30" customHeight="1" x14ac:dyDescent="0.15">
      <c r="B26" s="240" t="s">
        <v>38</v>
      </c>
      <c r="C26" s="242"/>
      <c r="D26" s="250"/>
      <c r="E26" s="251"/>
      <c r="F26" s="251"/>
      <c r="G26" s="251"/>
      <c r="H26" s="251"/>
      <c r="I26" s="251"/>
      <c r="J26" s="257"/>
      <c r="K26" s="57"/>
      <c r="L26" s="240" t="s">
        <v>38</v>
      </c>
      <c r="M26" s="242"/>
      <c r="N26" s="250"/>
      <c r="O26" s="251"/>
      <c r="P26" s="251"/>
      <c r="Q26" s="251"/>
      <c r="R26" s="251"/>
      <c r="S26" s="251"/>
      <c r="T26" s="257"/>
      <c r="U26" s="57"/>
      <c r="V26" s="240" t="s">
        <v>38</v>
      </c>
      <c r="W26" s="242"/>
      <c r="X26" s="250"/>
      <c r="Y26" s="251"/>
      <c r="Z26" s="251"/>
      <c r="AA26" s="251"/>
      <c r="AB26" s="251"/>
      <c r="AC26" s="251"/>
      <c r="AD26" s="257"/>
      <c r="AE26" s="57"/>
      <c r="AF26" s="240" t="s">
        <v>38</v>
      </c>
      <c r="AG26" s="242"/>
      <c r="AH26" s="250"/>
      <c r="AI26" s="251"/>
      <c r="AJ26" s="251"/>
      <c r="AK26" s="251"/>
      <c r="AL26" s="251"/>
      <c r="AM26" s="251"/>
      <c r="AN26" s="257"/>
    </row>
    <row r="27" spans="2:40" ht="30" customHeight="1" x14ac:dyDescent="0.15">
      <c r="B27" s="240" t="s">
        <v>41</v>
      </c>
      <c r="C27" s="242"/>
      <c r="D27" s="250"/>
      <c r="E27" s="251"/>
      <c r="F27" s="251"/>
      <c r="G27" s="251"/>
      <c r="H27" s="251"/>
      <c r="I27" s="251"/>
      <c r="J27" s="257"/>
      <c r="K27" s="57"/>
      <c r="L27" s="240" t="s">
        <v>41</v>
      </c>
      <c r="M27" s="242"/>
      <c r="N27" s="250"/>
      <c r="O27" s="251"/>
      <c r="P27" s="251"/>
      <c r="Q27" s="251"/>
      <c r="R27" s="251"/>
      <c r="S27" s="251"/>
      <c r="T27" s="257"/>
      <c r="U27" s="57"/>
      <c r="V27" s="240" t="s">
        <v>41</v>
      </c>
      <c r="W27" s="242"/>
      <c r="X27" s="250"/>
      <c r="Y27" s="251"/>
      <c r="Z27" s="251"/>
      <c r="AA27" s="251"/>
      <c r="AB27" s="251"/>
      <c r="AC27" s="251"/>
      <c r="AD27" s="257"/>
      <c r="AE27" s="57"/>
      <c r="AF27" s="240" t="s">
        <v>41</v>
      </c>
      <c r="AG27" s="242"/>
      <c r="AH27" s="250"/>
      <c r="AI27" s="251"/>
      <c r="AJ27" s="251"/>
      <c r="AK27" s="251"/>
      <c r="AL27" s="251"/>
      <c r="AM27" s="251"/>
      <c r="AN27" s="257"/>
    </row>
    <row r="28" spans="2:40" ht="30" customHeight="1" x14ac:dyDescent="0.15">
      <c r="B28" s="240" t="s">
        <v>44</v>
      </c>
      <c r="C28" s="241"/>
      <c r="D28" s="241"/>
      <c r="E28" s="242"/>
      <c r="F28" s="250"/>
      <c r="G28" s="251"/>
      <c r="H28" s="251"/>
      <c r="I28" s="251"/>
      <c r="J28" s="67" t="s">
        <v>8</v>
      </c>
      <c r="K28" s="57"/>
      <c r="L28" s="240" t="s">
        <v>44</v>
      </c>
      <c r="M28" s="241"/>
      <c r="N28" s="241"/>
      <c r="O28" s="242"/>
      <c r="P28" s="250"/>
      <c r="Q28" s="251"/>
      <c r="R28" s="251"/>
      <c r="S28" s="251"/>
      <c r="T28" s="67" t="s">
        <v>8</v>
      </c>
      <c r="U28" s="57"/>
      <c r="V28" s="240" t="s">
        <v>44</v>
      </c>
      <c r="W28" s="241"/>
      <c r="X28" s="241"/>
      <c r="Y28" s="242"/>
      <c r="Z28" s="250"/>
      <c r="AA28" s="251"/>
      <c r="AB28" s="251"/>
      <c r="AC28" s="251"/>
      <c r="AD28" s="67" t="s">
        <v>8</v>
      </c>
      <c r="AE28" s="57"/>
      <c r="AF28" s="240" t="s">
        <v>44</v>
      </c>
      <c r="AG28" s="241"/>
      <c r="AH28" s="241"/>
      <c r="AI28" s="242"/>
      <c r="AJ28" s="250"/>
      <c r="AK28" s="251"/>
      <c r="AL28" s="251"/>
      <c r="AM28" s="251"/>
      <c r="AN28" s="67" t="s">
        <v>8</v>
      </c>
    </row>
    <row r="29" spans="2:40" ht="30" customHeight="1" x14ac:dyDescent="0.15">
      <c r="B29" s="258" t="s">
        <v>342</v>
      </c>
      <c r="C29" s="259"/>
      <c r="D29" s="259"/>
      <c r="E29" s="260"/>
      <c r="F29" s="250"/>
      <c r="G29" s="251"/>
      <c r="H29" s="251"/>
      <c r="I29" s="251"/>
      <c r="J29" s="67" t="s">
        <v>8</v>
      </c>
      <c r="K29" s="57"/>
      <c r="L29" s="258" t="s">
        <v>342</v>
      </c>
      <c r="M29" s="259"/>
      <c r="N29" s="259"/>
      <c r="O29" s="260"/>
      <c r="P29" s="250"/>
      <c r="Q29" s="251"/>
      <c r="R29" s="251"/>
      <c r="S29" s="251"/>
      <c r="T29" s="67" t="s">
        <v>8</v>
      </c>
      <c r="U29" s="57"/>
      <c r="V29" s="258" t="s">
        <v>342</v>
      </c>
      <c r="W29" s="259"/>
      <c r="X29" s="259"/>
      <c r="Y29" s="260"/>
      <c r="Z29" s="250"/>
      <c r="AA29" s="251"/>
      <c r="AB29" s="251"/>
      <c r="AC29" s="251"/>
      <c r="AD29" s="67" t="s">
        <v>8</v>
      </c>
      <c r="AE29" s="57"/>
      <c r="AF29" s="258" t="s">
        <v>342</v>
      </c>
      <c r="AG29" s="259"/>
      <c r="AH29" s="259"/>
      <c r="AI29" s="260"/>
      <c r="AJ29" s="250"/>
      <c r="AK29" s="251"/>
      <c r="AL29" s="251"/>
      <c r="AM29" s="251"/>
      <c r="AN29" s="67" t="s">
        <v>8</v>
      </c>
    </row>
    <row r="30" spans="2:40" ht="30" customHeight="1" x14ac:dyDescent="0.15">
      <c r="B30" s="261" t="s">
        <v>191</v>
      </c>
      <c r="C30" s="252"/>
      <c r="D30" s="252"/>
      <c r="E30" s="252"/>
      <c r="F30" s="252"/>
      <c r="G30" s="252"/>
      <c r="H30" s="252"/>
      <c r="I30" s="252"/>
      <c r="J30" s="253"/>
      <c r="K30" s="57"/>
      <c r="L30" s="261" t="s">
        <v>191</v>
      </c>
      <c r="M30" s="252"/>
      <c r="N30" s="252"/>
      <c r="O30" s="252"/>
      <c r="P30" s="252"/>
      <c r="Q30" s="252"/>
      <c r="R30" s="252"/>
      <c r="S30" s="252"/>
      <c r="T30" s="253"/>
      <c r="U30" s="57"/>
      <c r="V30" s="261" t="s">
        <v>191</v>
      </c>
      <c r="W30" s="252"/>
      <c r="X30" s="252"/>
      <c r="Y30" s="252"/>
      <c r="Z30" s="252"/>
      <c r="AA30" s="252"/>
      <c r="AB30" s="252"/>
      <c r="AC30" s="252"/>
      <c r="AD30" s="253"/>
      <c r="AE30" s="57"/>
      <c r="AF30" s="261" t="s">
        <v>191</v>
      </c>
      <c r="AG30" s="252"/>
      <c r="AH30" s="252"/>
      <c r="AI30" s="252"/>
      <c r="AJ30" s="252"/>
      <c r="AK30" s="252"/>
      <c r="AL30" s="252"/>
      <c r="AM30" s="252"/>
      <c r="AN30" s="253"/>
    </row>
    <row r="31" spans="2:40" ht="30" customHeight="1" x14ac:dyDescent="0.15">
      <c r="B31" s="262"/>
      <c r="C31" s="263"/>
      <c r="D31" s="263"/>
      <c r="E31" s="263"/>
      <c r="F31" s="263"/>
      <c r="G31" s="263"/>
      <c r="H31" s="263"/>
      <c r="I31" s="263"/>
      <c r="J31" s="264"/>
      <c r="K31" s="57"/>
      <c r="L31" s="265"/>
      <c r="M31" s="271"/>
      <c r="N31" s="271"/>
      <c r="O31" s="271"/>
      <c r="P31" s="271"/>
      <c r="Q31" s="271"/>
      <c r="R31" s="271"/>
      <c r="S31" s="271"/>
      <c r="T31" s="272"/>
      <c r="U31" s="57"/>
      <c r="V31" s="262"/>
      <c r="W31" s="263"/>
      <c r="X31" s="263"/>
      <c r="Y31" s="263"/>
      <c r="Z31" s="263"/>
      <c r="AA31" s="263"/>
      <c r="AB31" s="263"/>
      <c r="AC31" s="263"/>
      <c r="AD31" s="264"/>
      <c r="AE31" s="57"/>
      <c r="AF31" s="265"/>
      <c r="AG31" s="271"/>
      <c r="AH31" s="271"/>
      <c r="AI31" s="271"/>
      <c r="AJ31" s="271"/>
      <c r="AK31" s="271"/>
      <c r="AL31" s="271"/>
      <c r="AM31" s="271"/>
      <c r="AN31" s="272"/>
    </row>
    <row r="32" spans="2:40" ht="30" customHeight="1" x14ac:dyDescent="0.15">
      <c r="B32" s="265"/>
      <c r="C32" s="266"/>
      <c r="D32" s="266"/>
      <c r="E32" s="266"/>
      <c r="F32" s="266"/>
      <c r="G32" s="266"/>
      <c r="H32" s="266"/>
      <c r="I32" s="266"/>
      <c r="J32" s="267"/>
      <c r="K32" s="57"/>
      <c r="L32" s="273"/>
      <c r="M32" s="271"/>
      <c r="N32" s="271"/>
      <c r="O32" s="271"/>
      <c r="P32" s="271"/>
      <c r="Q32" s="271"/>
      <c r="R32" s="271"/>
      <c r="S32" s="271"/>
      <c r="T32" s="272"/>
      <c r="U32" s="57"/>
      <c r="V32" s="265"/>
      <c r="W32" s="266"/>
      <c r="X32" s="266"/>
      <c r="Y32" s="266"/>
      <c r="Z32" s="266"/>
      <c r="AA32" s="266"/>
      <c r="AB32" s="266"/>
      <c r="AC32" s="266"/>
      <c r="AD32" s="267"/>
      <c r="AE32" s="57"/>
      <c r="AF32" s="273"/>
      <c r="AG32" s="271"/>
      <c r="AH32" s="271"/>
      <c r="AI32" s="271"/>
      <c r="AJ32" s="271"/>
      <c r="AK32" s="271"/>
      <c r="AL32" s="271"/>
      <c r="AM32" s="271"/>
      <c r="AN32" s="272"/>
    </row>
    <row r="33" spans="2:40" ht="30" customHeight="1" x14ac:dyDescent="0.15">
      <c r="B33" s="265"/>
      <c r="C33" s="266"/>
      <c r="D33" s="266"/>
      <c r="E33" s="266"/>
      <c r="F33" s="266"/>
      <c r="G33" s="266"/>
      <c r="H33" s="266"/>
      <c r="I33" s="266"/>
      <c r="J33" s="267"/>
      <c r="K33" s="57"/>
      <c r="L33" s="273"/>
      <c r="M33" s="271"/>
      <c r="N33" s="271"/>
      <c r="O33" s="271"/>
      <c r="P33" s="271"/>
      <c r="Q33" s="271"/>
      <c r="R33" s="271"/>
      <c r="S33" s="271"/>
      <c r="T33" s="272"/>
      <c r="U33" s="57"/>
      <c r="V33" s="265"/>
      <c r="W33" s="266"/>
      <c r="X33" s="266"/>
      <c r="Y33" s="266"/>
      <c r="Z33" s="266"/>
      <c r="AA33" s="266"/>
      <c r="AB33" s="266"/>
      <c r="AC33" s="266"/>
      <c r="AD33" s="267"/>
      <c r="AE33" s="57"/>
      <c r="AF33" s="273"/>
      <c r="AG33" s="271"/>
      <c r="AH33" s="271"/>
      <c r="AI33" s="271"/>
      <c r="AJ33" s="271"/>
      <c r="AK33" s="271"/>
      <c r="AL33" s="271"/>
      <c r="AM33" s="271"/>
      <c r="AN33" s="272"/>
    </row>
    <row r="34" spans="2:40" ht="30" customHeight="1" x14ac:dyDescent="0.15">
      <c r="B34" s="268"/>
      <c r="C34" s="269"/>
      <c r="D34" s="269"/>
      <c r="E34" s="269"/>
      <c r="F34" s="269"/>
      <c r="G34" s="269"/>
      <c r="H34" s="269"/>
      <c r="I34" s="269"/>
      <c r="J34" s="270"/>
      <c r="K34" s="57"/>
      <c r="L34" s="274"/>
      <c r="M34" s="275"/>
      <c r="N34" s="275"/>
      <c r="O34" s="275"/>
      <c r="P34" s="275"/>
      <c r="Q34" s="275"/>
      <c r="R34" s="275"/>
      <c r="S34" s="275"/>
      <c r="T34" s="276"/>
      <c r="U34" s="57"/>
      <c r="V34" s="268"/>
      <c r="W34" s="269"/>
      <c r="X34" s="269"/>
      <c r="Y34" s="269"/>
      <c r="Z34" s="269"/>
      <c r="AA34" s="269"/>
      <c r="AB34" s="269"/>
      <c r="AC34" s="269"/>
      <c r="AD34" s="270"/>
      <c r="AE34" s="57"/>
      <c r="AF34" s="274"/>
      <c r="AG34" s="275"/>
      <c r="AH34" s="275"/>
      <c r="AI34" s="275"/>
      <c r="AJ34" s="275"/>
      <c r="AK34" s="275"/>
      <c r="AL34" s="275"/>
      <c r="AM34" s="275"/>
      <c r="AN34" s="276"/>
    </row>
  </sheetData>
  <mergeCells count="161">
    <mergeCell ref="B16:J19"/>
    <mergeCell ref="L16:T19"/>
    <mergeCell ref="V16:AD19"/>
    <mergeCell ref="AF16:AN19"/>
    <mergeCell ref="B31:J34"/>
    <mergeCell ref="L31:T34"/>
    <mergeCell ref="V31:AD34"/>
    <mergeCell ref="AF31:AN34"/>
    <mergeCell ref="B29:E29"/>
    <mergeCell ref="F29:I29"/>
    <mergeCell ref="L29:O29"/>
    <mergeCell ref="P29:S29"/>
    <mergeCell ref="V29:Y29"/>
    <mergeCell ref="Z29:AC29"/>
    <mergeCell ref="AF29:AI29"/>
    <mergeCell ref="AJ29:AM29"/>
    <mergeCell ref="B30:J30"/>
    <mergeCell ref="L30:T30"/>
    <mergeCell ref="V30:AD30"/>
    <mergeCell ref="AF30:AN30"/>
    <mergeCell ref="B27:C27"/>
    <mergeCell ref="D27:J27"/>
    <mergeCell ref="L27:M27"/>
    <mergeCell ref="N27:T27"/>
    <mergeCell ref="V27:W27"/>
    <mergeCell ref="X27:AD27"/>
    <mergeCell ref="AF27:AG27"/>
    <mergeCell ref="AH27:AN27"/>
    <mergeCell ref="B28:E28"/>
    <mergeCell ref="F28:I28"/>
    <mergeCell ref="L28:O28"/>
    <mergeCell ref="P28:S28"/>
    <mergeCell ref="V28:Y28"/>
    <mergeCell ref="Z28:AC28"/>
    <mergeCell ref="AF28:AI28"/>
    <mergeCell ref="AJ28:AM28"/>
    <mergeCell ref="AK25:AL25"/>
    <mergeCell ref="B26:C26"/>
    <mergeCell ref="D26:J26"/>
    <mergeCell ref="L26:M26"/>
    <mergeCell ref="N26:T26"/>
    <mergeCell ref="V26:W26"/>
    <mergeCell ref="X26:AD26"/>
    <mergeCell ref="AF26:AG26"/>
    <mergeCell ref="AH26:AN26"/>
    <mergeCell ref="B24:C24"/>
    <mergeCell ref="E24:F24"/>
    <mergeCell ref="L24:M24"/>
    <mergeCell ref="O24:P24"/>
    <mergeCell ref="V24:W24"/>
    <mergeCell ref="Y24:Z24"/>
    <mergeCell ref="AF24:AG24"/>
    <mergeCell ref="AI24:AJ24"/>
    <mergeCell ref="D25:E25"/>
    <mergeCell ref="G25:H25"/>
    <mergeCell ref="N25:O25"/>
    <mergeCell ref="Q25:R25"/>
    <mergeCell ref="X25:Y25"/>
    <mergeCell ref="AA25:AB25"/>
    <mergeCell ref="AH25:AI25"/>
    <mergeCell ref="B22:C22"/>
    <mergeCell ref="D22:J22"/>
    <mergeCell ref="L22:M22"/>
    <mergeCell ref="N22:T22"/>
    <mergeCell ref="V22:W22"/>
    <mergeCell ref="X22:AD22"/>
    <mergeCell ref="AF22:AG22"/>
    <mergeCell ref="AH22:AN22"/>
    <mergeCell ref="B23:C23"/>
    <mergeCell ref="E23:F23"/>
    <mergeCell ref="I23:J23"/>
    <mergeCell ref="L23:M23"/>
    <mergeCell ref="O23:P23"/>
    <mergeCell ref="S23:T23"/>
    <mergeCell ref="V23:W23"/>
    <mergeCell ref="Y23:Z23"/>
    <mergeCell ref="AC23:AD23"/>
    <mergeCell ref="AF23:AG23"/>
    <mergeCell ref="AI23:AJ23"/>
    <mergeCell ref="AM23:AN23"/>
    <mergeCell ref="B14:E14"/>
    <mergeCell ref="F14:I14"/>
    <mergeCell ref="L14:O14"/>
    <mergeCell ref="P14:S14"/>
    <mergeCell ref="V14:Y14"/>
    <mergeCell ref="Z14:AC14"/>
    <mergeCell ref="AF14:AI14"/>
    <mergeCell ref="AJ14:AM14"/>
    <mergeCell ref="B15:J15"/>
    <mergeCell ref="L15:T15"/>
    <mergeCell ref="V15:AD15"/>
    <mergeCell ref="AF15:AN15"/>
    <mergeCell ref="B12:C12"/>
    <mergeCell ref="D12:J12"/>
    <mergeCell ref="L12:M12"/>
    <mergeCell ref="N12:T12"/>
    <mergeCell ref="V12:W12"/>
    <mergeCell ref="X12:AD12"/>
    <mergeCell ref="AF12:AG12"/>
    <mergeCell ref="AH12:AN12"/>
    <mergeCell ref="B13:E13"/>
    <mergeCell ref="F13:I13"/>
    <mergeCell ref="L13:O13"/>
    <mergeCell ref="P13:S13"/>
    <mergeCell ref="V13:Y13"/>
    <mergeCell ref="Z13:AC13"/>
    <mergeCell ref="AF13:AI13"/>
    <mergeCell ref="AJ13:AM13"/>
    <mergeCell ref="AK10:AL10"/>
    <mergeCell ref="B11:C11"/>
    <mergeCell ref="D11:J11"/>
    <mergeCell ref="L11:M11"/>
    <mergeCell ref="N11:T11"/>
    <mergeCell ref="V11:W11"/>
    <mergeCell ref="X11:AD11"/>
    <mergeCell ref="AF11:AG11"/>
    <mergeCell ref="AH11:AN11"/>
    <mergeCell ref="B9:C9"/>
    <mergeCell ref="E9:F9"/>
    <mergeCell ref="L9:M9"/>
    <mergeCell ref="O9:P9"/>
    <mergeCell ref="V9:W9"/>
    <mergeCell ref="Y9:Z9"/>
    <mergeCell ref="AF9:AG9"/>
    <mergeCell ref="AI9:AJ9"/>
    <mergeCell ref="D10:E10"/>
    <mergeCell ref="G10:H10"/>
    <mergeCell ref="N10:O10"/>
    <mergeCell ref="Q10:R10"/>
    <mergeCell ref="X10:Y10"/>
    <mergeCell ref="AA10:AB10"/>
    <mergeCell ref="AH10:AI10"/>
    <mergeCell ref="B7:C7"/>
    <mergeCell ref="D7:J7"/>
    <mergeCell ref="L7:M7"/>
    <mergeCell ref="N7:T7"/>
    <mergeCell ref="V7:W7"/>
    <mergeCell ref="X7:AD7"/>
    <mergeCell ref="AF7:AG7"/>
    <mergeCell ref="AH7:AN7"/>
    <mergeCell ref="B8:C8"/>
    <mergeCell ref="E8:F8"/>
    <mergeCell ref="I8:J8"/>
    <mergeCell ref="L8:M8"/>
    <mergeCell ref="O8:P8"/>
    <mergeCell ref="S8:T8"/>
    <mergeCell ref="V8:W8"/>
    <mergeCell ref="Y8:Z8"/>
    <mergeCell ref="AC8:AD8"/>
    <mergeCell ref="AF8:AG8"/>
    <mergeCell ref="AI8:AJ8"/>
    <mergeCell ref="AM8:AN8"/>
    <mergeCell ref="N2:O2"/>
    <mergeCell ref="B4:M4"/>
    <mergeCell ref="P4:W4"/>
    <mergeCell ref="Z4:AF4"/>
    <mergeCell ref="AG4:AM4"/>
    <mergeCell ref="B5:M5"/>
    <mergeCell ref="P5:V5"/>
    <mergeCell ref="Z5:AE5"/>
    <mergeCell ref="AG5:AL5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  <rowBreaks count="1" manualBreakCount="1">
    <brk id="19" max="41" man="1"/>
  </rowBreak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500-000000000000}">
          <x14:formula1>
            <xm:f>リスト!$B$3:$B$14</xm:f>
          </x14:formula1>
          <xm:sqref>B8:C8 L8:M8 V8:W8 AF8:AG8 AF23:AG23 V23:W23 L23:M23 B23:C23</xm:sqref>
        </x14:dataValidation>
        <x14:dataValidation type="list" allowBlank="1" showInputMessage="1" showErrorMessage="1" xr:uid="{00000000-0002-0000-0500-000001000000}">
          <x14:formula1>
            <xm:f>リスト!$C$3:$C$33</xm:f>
          </x14:formula1>
          <xm:sqref>E8:F8 O8:P8 Y8:Z8 AI8:AJ8 AI23:AJ23 Y23:Z23 O23:P23 E23:F23</xm:sqref>
        </x14:dataValidation>
        <x14:dataValidation type="list" allowBlank="1" showInputMessage="1" showErrorMessage="1" xr:uid="{00000000-0002-0000-0500-000002000000}">
          <x14:formula1>
            <xm:f>リスト!$D$3:$D$9</xm:f>
          </x14:formula1>
          <xm:sqref>AL8 AB8 R8 H8 AL23 AB23 R23 H23</xm:sqref>
        </x14:dataValidation>
        <x14:dataValidation type="list" allowBlank="1" showInputMessage="1" showErrorMessage="1" xr:uid="{00000000-0002-0000-0500-000003000000}">
          <x14:formula1>
            <xm:f>リスト!$F$3:$F$27</xm:f>
          </x14:formula1>
          <xm:sqref>B9:C9 D10:E10 L9:M9 N10:O10 V9:W9 X10:Y10 AF9:AG9 AH10:AI10 AF24:AG24 AH25:AI25 V24:W24 B24:C24 X25:Y25 L24:M24 N25:O25 D25:E25</xm:sqref>
        </x14:dataValidation>
        <x14:dataValidation type="list" allowBlank="1" showInputMessage="1" showErrorMessage="1" xr:uid="{00000000-0002-0000-0500-000004000000}">
          <x14:formula1>
            <xm:f>リスト!$G$3:$G$62</xm:f>
          </x14:formula1>
          <xm:sqref>E24:F24 G25:H25 O24:P24 Q25:R25 Y24:Z24 AA25:AB25 AI24:AJ24 AK25:AL25 AI9:AJ9 AK10:AL10 AA10:AB10 Y9:Z9 Q10:R10 O9:P9 G10:H10 E9:F9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AP34"/>
  <sheetViews>
    <sheetView showGridLines="0" view="pageBreakPreview" topLeftCell="A2" zoomScaleNormal="90" zoomScaleSheetLayoutView="100" workbookViewId="0">
      <selection activeCell="AN14" sqref="AN14:AT14"/>
    </sheetView>
  </sheetViews>
  <sheetFormatPr defaultColWidth="3.125" defaultRowHeight="18.75" customHeight="1" x14ac:dyDescent="0.15"/>
  <cols>
    <col min="1" max="16384" width="3.125" style="32"/>
  </cols>
  <sheetData>
    <row r="1" spans="1:42" ht="18.75" customHeight="1" x14ac:dyDescent="0.15">
      <c r="AP1" s="55"/>
    </row>
    <row r="2" spans="1:42" ht="18.75" customHeight="1" x14ac:dyDescent="0.15">
      <c r="M2" s="56"/>
      <c r="N2" s="239" t="str">
        <f>スタートアップ!M3</f>
        <v>令和　</v>
      </c>
      <c r="O2" s="239"/>
      <c r="P2" s="32" t="s">
        <v>364</v>
      </c>
    </row>
    <row r="3" spans="1:42" ht="18.75" customHeight="1" x14ac:dyDescent="0.15">
      <c r="A3" s="57"/>
      <c r="B3" s="57"/>
      <c r="C3" s="58"/>
      <c r="D3" s="58"/>
      <c r="E3" s="59" t="s">
        <v>130</v>
      </c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</row>
    <row r="4" spans="1:42" ht="21.95" customHeight="1" x14ac:dyDescent="0.15">
      <c r="B4" s="240" t="s">
        <v>21</v>
      </c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2"/>
      <c r="P4" s="240" t="s">
        <v>9</v>
      </c>
      <c r="Q4" s="241"/>
      <c r="R4" s="241"/>
      <c r="S4" s="241"/>
      <c r="T4" s="241"/>
      <c r="U4" s="241"/>
      <c r="V4" s="241"/>
      <c r="W4" s="242"/>
      <c r="Z4" s="240" t="s">
        <v>24</v>
      </c>
      <c r="AA4" s="241"/>
      <c r="AB4" s="241"/>
      <c r="AC4" s="241"/>
      <c r="AD4" s="241"/>
      <c r="AE4" s="241"/>
      <c r="AF4" s="242"/>
      <c r="AG4" s="240" t="s">
        <v>182</v>
      </c>
      <c r="AH4" s="241"/>
      <c r="AI4" s="241"/>
      <c r="AJ4" s="241"/>
      <c r="AK4" s="241"/>
      <c r="AL4" s="241"/>
      <c r="AM4" s="242"/>
    </row>
    <row r="5" spans="1:42" ht="30" customHeight="1" x14ac:dyDescent="0.15">
      <c r="B5" s="243">
        <f>スタートアップ!K6</f>
        <v>0</v>
      </c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5"/>
      <c r="P5" s="243">
        <f>COUNT(D7,N7,X7,AH7,D22,N22,X22,AH22,#REF!,#REF!,#REF!,#REF!,#REF!,#REF!,#REF!,#REF!,#REF!,#REF!,#REF!,#REF!,#REF!,#REF!,#REF!,#REF!,#REF!,#REF!,#REF!,#REF!,#REF!,#REF!,#REF!,#REF!,#REF!,#REF!,#REF!,#REF!,#REF!,#REF!,#REF!,#REF!,#REF!,#REF!,#REF!,#REF!,#REF!,#REF!,#REF!,#REF!,#REF!,#REF!,#REF!,#REF!)</f>
        <v>0</v>
      </c>
      <c r="Q5" s="244"/>
      <c r="R5" s="244"/>
      <c r="S5" s="244"/>
      <c r="T5" s="244"/>
      <c r="U5" s="244"/>
      <c r="V5" s="244"/>
      <c r="W5" s="60" t="s">
        <v>30</v>
      </c>
      <c r="Z5" s="243">
        <f>SUM(F13,P13,Z13,AJ13,F28,P28,Z28,AJ28)</f>
        <v>0</v>
      </c>
      <c r="AA5" s="244"/>
      <c r="AB5" s="244"/>
      <c r="AC5" s="244"/>
      <c r="AD5" s="244"/>
      <c r="AE5" s="244"/>
      <c r="AF5" s="60" t="s">
        <v>8</v>
      </c>
      <c r="AG5" s="243">
        <f>SUM(F14,P14,Z14,AJ14,F29,P29,Z29,AJ29)</f>
        <v>0</v>
      </c>
      <c r="AH5" s="244"/>
      <c r="AI5" s="244"/>
      <c r="AJ5" s="244"/>
      <c r="AK5" s="244"/>
      <c r="AL5" s="244"/>
      <c r="AM5" s="60" t="s">
        <v>8</v>
      </c>
    </row>
    <row r="6" spans="1:42" ht="18.75" customHeight="1" x14ac:dyDescent="0.15"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P6" s="57"/>
      <c r="Q6" s="57"/>
      <c r="R6" s="57"/>
      <c r="S6" s="57"/>
      <c r="T6" s="57"/>
      <c r="U6" s="57"/>
      <c r="V6" s="57"/>
      <c r="Z6" s="57"/>
      <c r="AA6" s="57"/>
      <c r="AB6" s="57"/>
      <c r="AC6" s="57"/>
      <c r="AD6" s="57"/>
      <c r="AE6" s="57"/>
      <c r="AG6" s="57"/>
      <c r="AH6" s="57"/>
      <c r="AI6" s="57"/>
      <c r="AJ6" s="57"/>
      <c r="AK6" s="57"/>
      <c r="AL6" s="57"/>
    </row>
    <row r="7" spans="1:42" ht="30" customHeight="1" x14ac:dyDescent="0.15">
      <c r="B7" s="246" t="s">
        <v>178</v>
      </c>
      <c r="C7" s="247"/>
      <c r="D7" s="248"/>
      <c r="E7" s="248"/>
      <c r="F7" s="248"/>
      <c r="G7" s="248"/>
      <c r="H7" s="248"/>
      <c r="I7" s="248"/>
      <c r="J7" s="249"/>
      <c r="K7" s="57"/>
      <c r="L7" s="246" t="s">
        <v>178</v>
      </c>
      <c r="M7" s="247"/>
      <c r="N7" s="248"/>
      <c r="O7" s="248"/>
      <c r="P7" s="248"/>
      <c r="Q7" s="248"/>
      <c r="R7" s="248"/>
      <c r="S7" s="248"/>
      <c r="T7" s="249"/>
      <c r="U7" s="57"/>
      <c r="V7" s="246" t="s">
        <v>178</v>
      </c>
      <c r="W7" s="247"/>
      <c r="X7" s="248"/>
      <c r="Y7" s="248"/>
      <c r="Z7" s="248"/>
      <c r="AA7" s="248"/>
      <c r="AB7" s="248"/>
      <c r="AC7" s="248"/>
      <c r="AD7" s="249"/>
      <c r="AE7" s="57"/>
      <c r="AF7" s="246" t="s">
        <v>178</v>
      </c>
      <c r="AG7" s="247"/>
      <c r="AH7" s="248"/>
      <c r="AI7" s="248"/>
      <c r="AJ7" s="248"/>
      <c r="AK7" s="248"/>
      <c r="AL7" s="248"/>
      <c r="AM7" s="248"/>
      <c r="AN7" s="249"/>
    </row>
    <row r="8" spans="1:42" ht="30" customHeight="1" x14ac:dyDescent="0.15">
      <c r="B8" s="250"/>
      <c r="C8" s="251"/>
      <c r="D8" s="61" t="s">
        <v>14</v>
      </c>
      <c r="E8" s="251"/>
      <c r="F8" s="251"/>
      <c r="G8" s="61" t="s">
        <v>36</v>
      </c>
      <c r="H8" s="62"/>
      <c r="I8" s="252" t="s">
        <v>18</v>
      </c>
      <c r="J8" s="253"/>
      <c r="K8" s="57"/>
      <c r="L8" s="250"/>
      <c r="M8" s="251"/>
      <c r="N8" s="61" t="s">
        <v>14</v>
      </c>
      <c r="O8" s="251"/>
      <c r="P8" s="251"/>
      <c r="Q8" s="61" t="s">
        <v>36</v>
      </c>
      <c r="R8" s="62"/>
      <c r="S8" s="252" t="s">
        <v>18</v>
      </c>
      <c r="T8" s="253"/>
      <c r="U8" s="57"/>
      <c r="V8" s="250"/>
      <c r="W8" s="251"/>
      <c r="X8" s="61" t="s">
        <v>14</v>
      </c>
      <c r="Y8" s="251"/>
      <c r="Z8" s="251"/>
      <c r="AA8" s="61" t="s">
        <v>36</v>
      </c>
      <c r="AB8" s="62"/>
      <c r="AC8" s="252" t="s">
        <v>18</v>
      </c>
      <c r="AD8" s="253"/>
      <c r="AE8" s="57"/>
      <c r="AF8" s="250"/>
      <c r="AG8" s="251"/>
      <c r="AH8" s="61" t="s">
        <v>14</v>
      </c>
      <c r="AI8" s="251"/>
      <c r="AJ8" s="251"/>
      <c r="AK8" s="61" t="s">
        <v>36</v>
      </c>
      <c r="AL8" s="62"/>
      <c r="AM8" s="252" t="s">
        <v>18</v>
      </c>
      <c r="AN8" s="253"/>
    </row>
    <row r="9" spans="1:42" ht="30" customHeight="1" x14ac:dyDescent="0.15">
      <c r="B9" s="254"/>
      <c r="C9" s="255"/>
      <c r="D9" s="57" t="s">
        <v>25</v>
      </c>
      <c r="E9" s="255"/>
      <c r="F9" s="255"/>
      <c r="G9" s="59" t="s">
        <v>2</v>
      </c>
      <c r="H9" s="57"/>
      <c r="I9" s="57"/>
      <c r="J9" s="63"/>
      <c r="K9" s="57"/>
      <c r="L9" s="254"/>
      <c r="M9" s="255"/>
      <c r="N9" s="57" t="s">
        <v>25</v>
      </c>
      <c r="O9" s="255"/>
      <c r="P9" s="255"/>
      <c r="Q9" s="59" t="s">
        <v>2</v>
      </c>
      <c r="R9" s="57"/>
      <c r="S9" s="57"/>
      <c r="T9" s="63"/>
      <c r="U9" s="57"/>
      <c r="V9" s="254"/>
      <c r="W9" s="255"/>
      <c r="X9" s="57" t="s">
        <v>25</v>
      </c>
      <c r="Y9" s="255"/>
      <c r="Z9" s="255"/>
      <c r="AA9" s="59" t="s">
        <v>2</v>
      </c>
      <c r="AB9" s="57"/>
      <c r="AC9" s="57"/>
      <c r="AD9" s="63"/>
      <c r="AE9" s="57"/>
      <c r="AF9" s="254"/>
      <c r="AG9" s="255"/>
      <c r="AH9" s="57" t="s">
        <v>25</v>
      </c>
      <c r="AI9" s="255"/>
      <c r="AJ9" s="255"/>
      <c r="AK9" s="59" t="s">
        <v>2</v>
      </c>
      <c r="AL9" s="57"/>
      <c r="AM9" s="57"/>
      <c r="AN9" s="63"/>
    </row>
    <row r="10" spans="1:42" ht="30" customHeight="1" x14ac:dyDescent="0.15">
      <c r="B10" s="64"/>
      <c r="C10" s="65"/>
      <c r="D10" s="256"/>
      <c r="E10" s="256"/>
      <c r="F10" s="65" t="s">
        <v>25</v>
      </c>
      <c r="G10" s="256"/>
      <c r="H10" s="256"/>
      <c r="I10" s="65" t="s">
        <v>53</v>
      </c>
      <c r="J10" s="66"/>
      <c r="K10" s="57"/>
      <c r="L10" s="64"/>
      <c r="M10" s="65"/>
      <c r="N10" s="256"/>
      <c r="O10" s="256"/>
      <c r="P10" s="65" t="s">
        <v>25</v>
      </c>
      <c r="Q10" s="256"/>
      <c r="R10" s="256"/>
      <c r="S10" s="65" t="s">
        <v>53</v>
      </c>
      <c r="T10" s="66"/>
      <c r="U10" s="57"/>
      <c r="V10" s="64"/>
      <c r="W10" s="65"/>
      <c r="X10" s="256"/>
      <c r="Y10" s="256"/>
      <c r="Z10" s="65" t="s">
        <v>25</v>
      </c>
      <c r="AA10" s="256"/>
      <c r="AB10" s="256"/>
      <c r="AC10" s="65" t="s">
        <v>53</v>
      </c>
      <c r="AD10" s="66"/>
      <c r="AE10" s="57"/>
      <c r="AF10" s="64"/>
      <c r="AG10" s="65"/>
      <c r="AH10" s="256"/>
      <c r="AI10" s="256"/>
      <c r="AJ10" s="65" t="s">
        <v>25</v>
      </c>
      <c r="AK10" s="256"/>
      <c r="AL10" s="256"/>
      <c r="AM10" s="65" t="s">
        <v>53</v>
      </c>
      <c r="AN10" s="66"/>
    </row>
    <row r="11" spans="1:42" ht="30" customHeight="1" x14ac:dyDescent="0.15">
      <c r="B11" s="240" t="s">
        <v>38</v>
      </c>
      <c r="C11" s="242"/>
      <c r="D11" s="250"/>
      <c r="E11" s="251"/>
      <c r="F11" s="251"/>
      <c r="G11" s="251"/>
      <c r="H11" s="251"/>
      <c r="I11" s="251"/>
      <c r="J11" s="257"/>
      <c r="K11" s="57"/>
      <c r="L11" s="240" t="s">
        <v>38</v>
      </c>
      <c r="M11" s="242"/>
      <c r="N11" s="250"/>
      <c r="O11" s="251"/>
      <c r="P11" s="251"/>
      <c r="Q11" s="251"/>
      <c r="R11" s="251"/>
      <c r="S11" s="251"/>
      <c r="T11" s="257"/>
      <c r="U11" s="57"/>
      <c r="V11" s="240" t="s">
        <v>38</v>
      </c>
      <c r="W11" s="242"/>
      <c r="X11" s="250"/>
      <c r="Y11" s="251"/>
      <c r="Z11" s="251"/>
      <c r="AA11" s="251"/>
      <c r="AB11" s="251"/>
      <c r="AC11" s="251"/>
      <c r="AD11" s="257"/>
      <c r="AE11" s="57"/>
      <c r="AF11" s="240" t="s">
        <v>38</v>
      </c>
      <c r="AG11" s="242"/>
      <c r="AH11" s="250"/>
      <c r="AI11" s="251"/>
      <c r="AJ11" s="251"/>
      <c r="AK11" s="251"/>
      <c r="AL11" s="251"/>
      <c r="AM11" s="251"/>
      <c r="AN11" s="257"/>
    </row>
    <row r="12" spans="1:42" ht="30" customHeight="1" x14ac:dyDescent="0.15">
      <c r="B12" s="240" t="s">
        <v>41</v>
      </c>
      <c r="C12" s="242"/>
      <c r="D12" s="250"/>
      <c r="E12" s="251"/>
      <c r="F12" s="251"/>
      <c r="G12" s="251"/>
      <c r="H12" s="251"/>
      <c r="I12" s="251"/>
      <c r="J12" s="257"/>
      <c r="K12" s="57"/>
      <c r="L12" s="240" t="s">
        <v>41</v>
      </c>
      <c r="M12" s="242"/>
      <c r="N12" s="250"/>
      <c r="O12" s="251"/>
      <c r="P12" s="251"/>
      <c r="Q12" s="251"/>
      <c r="R12" s="251"/>
      <c r="S12" s="251"/>
      <c r="T12" s="257"/>
      <c r="U12" s="57"/>
      <c r="V12" s="240" t="s">
        <v>41</v>
      </c>
      <c r="W12" s="242"/>
      <c r="X12" s="250"/>
      <c r="Y12" s="251"/>
      <c r="Z12" s="251"/>
      <c r="AA12" s="251"/>
      <c r="AB12" s="251"/>
      <c r="AC12" s="251"/>
      <c r="AD12" s="257"/>
      <c r="AE12" s="57"/>
      <c r="AF12" s="240" t="s">
        <v>41</v>
      </c>
      <c r="AG12" s="242"/>
      <c r="AH12" s="250"/>
      <c r="AI12" s="251"/>
      <c r="AJ12" s="251"/>
      <c r="AK12" s="251"/>
      <c r="AL12" s="251"/>
      <c r="AM12" s="251"/>
      <c r="AN12" s="257"/>
    </row>
    <row r="13" spans="1:42" ht="30" customHeight="1" x14ac:dyDescent="0.15">
      <c r="B13" s="240" t="s">
        <v>44</v>
      </c>
      <c r="C13" s="241"/>
      <c r="D13" s="241"/>
      <c r="E13" s="242"/>
      <c r="F13" s="250"/>
      <c r="G13" s="251"/>
      <c r="H13" s="251"/>
      <c r="I13" s="251"/>
      <c r="J13" s="67" t="s">
        <v>8</v>
      </c>
      <c r="K13" s="57"/>
      <c r="L13" s="240" t="s">
        <v>44</v>
      </c>
      <c r="M13" s="241"/>
      <c r="N13" s="241"/>
      <c r="O13" s="242"/>
      <c r="P13" s="250"/>
      <c r="Q13" s="251"/>
      <c r="R13" s="251"/>
      <c r="S13" s="251"/>
      <c r="T13" s="67" t="s">
        <v>8</v>
      </c>
      <c r="U13" s="57"/>
      <c r="V13" s="240" t="s">
        <v>44</v>
      </c>
      <c r="W13" s="241"/>
      <c r="X13" s="241"/>
      <c r="Y13" s="242"/>
      <c r="Z13" s="250"/>
      <c r="AA13" s="251"/>
      <c r="AB13" s="251"/>
      <c r="AC13" s="251"/>
      <c r="AD13" s="67" t="s">
        <v>8</v>
      </c>
      <c r="AE13" s="57"/>
      <c r="AF13" s="240" t="s">
        <v>44</v>
      </c>
      <c r="AG13" s="241"/>
      <c r="AH13" s="241"/>
      <c r="AI13" s="242"/>
      <c r="AJ13" s="250"/>
      <c r="AK13" s="251"/>
      <c r="AL13" s="251"/>
      <c r="AM13" s="251"/>
      <c r="AN13" s="67" t="s">
        <v>8</v>
      </c>
    </row>
    <row r="14" spans="1:42" ht="30" customHeight="1" x14ac:dyDescent="0.15">
      <c r="B14" s="258" t="s">
        <v>342</v>
      </c>
      <c r="C14" s="259"/>
      <c r="D14" s="259"/>
      <c r="E14" s="260"/>
      <c r="F14" s="250"/>
      <c r="G14" s="251"/>
      <c r="H14" s="251"/>
      <c r="I14" s="251"/>
      <c r="J14" s="67" t="s">
        <v>8</v>
      </c>
      <c r="K14" s="57"/>
      <c r="L14" s="258" t="s">
        <v>342</v>
      </c>
      <c r="M14" s="259"/>
      <c r="N14" s="259"/>
      <c r="O14" s="260"/>
      <c r="P14" s="250"/>
      <c r="Q14" s="251"/>
      <c r="R14" s="251"/>
      <c r="S14" s="251"/>
      <c r="T14" s="67" t="s">
        <v>8</v>
      </c>
      <c r="U14" s="57"/>
      <c r="V14" s="258" t="s">
        <v>342</v>
      </c>
      <c r="W14" s="259"/>
      <c r="X14" s="259"/>
      <c r="Y14" s="260"/>
      <c r="Z14" s="250"/>
      <c r="AA14" s="251"/>
      <c r="AB14" s="251"/>
      <c r="AC14" s="251"/>
      <c r="AD14" s="67" t="s">
        <v>8</v>
      </c>
      <c r="AE14" s="57"/>
      <c r="AF14" s="258" t="s">
        <v>342</v>
      </c>
      <c r="AG14" s="259"/>
      <c r="AH14" s="259"/>
      <c r="AI14" s="260"/>
      <c r="AJ14" s="250"/>
      <c r="AK14" s="251"/>
      <c r="AL14" s="251"/>
      <c r="AM14" s="251"/>
      <c r="AN14" s="67" t="s">
        <v>8</v>
      </c>
    </row>
    <row r="15" spans="1:42" ht="30" customHeight="1" x14ac:dyDescent="0.15">
      <c r="B15" s="261" t="s">
        <v>191</v>
      </c>
      <c r="C15" s="252"/>
      <c r="D15" s="252"/>
      <c r="E15" s="252"/>
      <c r="F15" s="252"/>
      <c r="G15" s="252"/>
      <c r="H15" s="252"/>
      <c r="I15" s="252"/>
      <c r="J15" s="253"/>
      <c r="K15" s="57"/>
      <c r="L15" s="261" t="s">
        <v>191</v>
      </c>
      <c r="M15" s="252"/>
      <c r="N15" s="252"/>
      <c r="O15" s="252"/>
      <c r="P15" s="252"/>
      <c r="Q15" s="252"/>
      <c r="R15" s="252"/>
      <c r="S15" s="252"/>
      <c r="T15" s="253"/>
      <c r="U15" s="57"/>
      <c r="V15" s="261" t="s">
        <v>191</v>
      </c>
      <c r="W15" s="252"/>
      <c r="X15" s="252"/>
      <c r="Y15" s="252"/>
      <c r="Z15" s="252"/>
      <c r="AA15" s="252"/>
      <c r="AB15" s="252"/>
      <c r="AC15" s="252"/>
      <c r="AD15" s="253"/>
      <c r="AE15" s="57"/>
      <c r="AF15" s="261" t="s">
        <v>191</v>
      </c>
      <c r="AG15" s="252"/>
      <c r="AH15" s="252"/>
      <c r="AI15" s="252"/>
      <c r="AJ15" s="252"/>
      <c r="AK15" s="252"/>
      <c r="AL15" s="252"/>
      <c r="AM15" s="252"/>
      <c r="AN15" s="253"/>
    </row>
    <row r="16" spans="1:42" ht="30" customHeight="1" x14ac:dyDescent="0.15">
      <c r="B16" s="262"/>
      <c r="C16" s="263"/>
      <c r="D16" s="263"/>
      <c r="E16" s="263"/>
      <c r="F16" s="263"/>
      <c r="G16" s="263"/>
      <c r="H16" s="263"/>
      <c r="I16" s="263"/>
      <c r="J16" s="264"/>
      <c r="K16" s="57"/>
      <c r="L16" s="265"/>
      <c r="M16" s="271"/>
      <c r="N16" s="271"/>
      <c r="O16" s="271"/>
      <c r="P16" s="271"/>
      <c r="Q16" s="271"/>
      <c r="R16" s="271"/>
      <c r="S16" s="271"/>
      <c r="T16" s="272"/>
      <c r="U16" s="57"/>
      <c r="V16" s="262"/>
      <c r="W16" s="263"/>
      <c r="X16" s="263"/>
      <c r="Y16" s="263"/>
      <c r="Z16" s="263"/>
      <c r="AA16" s="263"/>
      <c r="AB16" s="263"/>
      <c r="AC16" s="263"/>
      <c r="AD16" s="264"/>
      <c r="AE16" s="57"/>
      <c r="AF16" s="262"/>
      <c r="AG16" s="263"/>
      <c r="AH16" s="263"/>
      <c r="AI16" s="263"/>
      <c r="AJ16" s="263"/>
      <c r="AK16" s="263"/>
      <c r="AL16" s="263"/>
      <c r="AM16" s="263"/>
      <c r="AN16" s="264"/>
    </row>
    <row r="17" spans="2:40" ht="30" customHeight="1" x14ac:dyDescent="0.15">
      <c r="B17" s="265"/>
      <c r="C17" s="266"/>
      <c r="D17" s="266"/>
      <c r="E17" s="266"/>
      <c r="F17" s="266"/>
      <c r="G17" s="266"/>
      <c r="H17" s="266"/>
      <c r="I17" s="266"/>
      <c r="J17" s="267"/>
      <c r="K17" s="57"/>
      <c r="L17" s="273"/>
      <c r="M17" s="271"/>
      <c r="N17" s="271"/>
      <c r="O17" s="271"/>
      <c r="P17" s="271"/>
      <c r="Q17" s="271"/>
      <c r="R17" s="271"/>
      <c r="S17" s="271"/>
      <c r="T17" s="272"/>
      <c r="U17" s="57"/>
      <c r="V17" s="265"/>
      <c r="W17" s="266"/>
      <c r="X17" s="266"/>
      <c r="Y17" s="266"/>
      <c r="Z17" s="266"/>
      <c r="AA17" s="266"/>
      <c r="AB17" s="266"/>
      <c r="AC17" s="266"/>
      <c r="AD17" s="267"/>
      <c r="AE17" s="57"/>
      <c r="AF17" s="265"/>
      <c r="AG17" s="266"/>
      <c r="AH17" s="266"/>
      <c r="AI17" s="266"/>
      <c r="AJ17" s="266"/>
      <c r="AK17" s="266"/>
      <c r="AL17" s="266"/>
      <c r="AM17" s="266"/>
      <c r="AN17" s="267"/>
    </row>
    <row r="18" spans="2:40" ht="30" customHeight="1" x14ac:dyDescent="0.15">
      <c r="B18" s="265"/>
      <c r="C18" s="266"/>
      <c r="D18" s="266"/>
      <c r="E18" s="266"/>
      <c r="F18" s="266"/>
      <c r="G18" s="266"/>
      <c r="H18" s="266"/>
      <c r="I18" s="266"/>
      <c r="J18" s="267"/>
      <c r="K18" s="57"/>
      <c r="L18" s="273"/>
      <c r="M18" s="271"/>
      <c r="N18" s="271"/>
      <c r="O18" s="271"/>
      <c r="P18" s="271"/>
      <c r="Q18" s="271"/>
      <c r="R18" s="271"/>
      <c r="S18" s="271"/>
      <c r="T18" s="272"/>
      <c r="U18" s="57"/>
      <c r="V18" s="265"/>
      <c r="W18" s="266"/>
      <c r="X18" s="266"/>
      <c r="Y18" s="266"/>
      <c r="Z18" s="266"/>
      <c r="AA18" s="266"/>
      <c r="AB18" s="266"/>
      <c r="AC18" s="266"/>
      <c r="AD18" s="267"/>
      <c r="AE18" s="57"/>
      <c r="AF18" s="265"/>
      <c r="AG18" s="266"/>
      <c r="AH18" s="266"/>
      <c r="AI18" s="266"/>
      <c r="AJ18" s="266"/>
      <c r="AK18" s="266"/>
      <c r="AL18" s="266"/>
      <c r="AM18" s="266"/>
      <c r="AN18" s="267"/>
    </row>
    <row r="19" spans="2:40" ht="30" customHeight="1" x14ac:dyDescent="0.15">
      <c r="B19" s="268"/>
      <c r="C19" s="269"/>
      <c r="D19" s="269"/>
      <c r="E19" s="269"/>
      <c r="F19" s="269"/>
      <c r="G19" s="269"/>
      <c r="H19" s="269"/>
      <c r="I19" s="269"/>
      <c r="J19" s="270"/>
      <c r="K19" s="57"/>
      <c r="L19" s="274"/>
      <c r="M19" s="275"/>
      <c r="N19" s="275"/>
      <c r="O19" s="275"/>
      <c r="P19" s="275"/>
      <c r="Q19" s="275"/>
      <c r="R19" s="275"/>
      <c r="S19" s="275"/>
      <c r="T19" s="276"/>
      <c r="U19" s="57"/>
      <c r="V19" s="268"/>
      <c r="W19" s="269"/>
      <c r="X19" s="269"/>
      <c r="Y19" s="269"/>
      <c r="Z19" s="269"/>
      <c r="AA19" s="269"/>
      <c r="AB19" s="269"/>
      <c r="AC19" s="269"/>
      <c r="AD19" s="270"/>
      <c r="AE19" s="57"/>
      <c r="AF19" s="268"/>
      <c r="AG19" s="269"/>
      <c r="AH19" s="269"/>
      <c r="AI19" s="269"/>
      <c r="AJ19" s="269"/>
      <c r="AK19" s="269"/>
      <c r="AL19" s="269"/>
      <c r="AM19" s="269"/>
      <c r="AN19" s="270"/>
    </row>
    <row r="22" spans="2:40" ht="30" customHeight="1" x14ac:dyDescent="0.15">
      <c r="B22" s="246" t="s">
        <v>178</v>
      </c>
      <c r="C22" s="247"/>
      <c r="D22" s="248"/>
      <c r="E22" s="248"/>
      <c r="F22" s="248"/>
      <c r="G22" s="248"/>
      <c r="H22" s="248"/>
      <c r="I22" s="248"/>
      <c r="J22" s="249"/>
      <c r="K22" s="57"/>
      <c r="L22" s="246" t="s">
        <v>178</v>
      </c>
      <c r="M22" s="247"/>
      <c r="N22" s="248"/>
      <c r="O22" s="248"/>
      <c r="P22" s="248"/>
      <c r="Q22" s="248"/>
      <c r="R22" s="248"/>
      <c r="S22" s="248"/>
      <c r="T22" s="249"/>
      <c r="U22" s="57"/>
      <c r="V22" s="246" t="s">
        <v>178</v>
      </c>
      <c r="W22" s="247"/>
      <c r="X22" s="248"/>
      <c r="Y22" s="248"/>
      <c r="Z22" s="248"/>
      <c r="AA22" s="248"/>
      <c r="AB22" s="248"/>
      <c r="AC22" s="248"/>
      <c r="AD22" s="249"/>
      <c r="AE22" s="57"/>
      <c r="AF22" s="246" t="s">
        <v>178</v>
      </c>
      <c r="AG22" s="247"/>
      <c r="AH22" s="248"/>
      <c r="AI22" s="248"/>
      <c r="AJ22" s="248"/>
      <c r="AK22" s="248"/>
      <c r="AL22" s="248"/>
      <c r="AM22" s="248"/>
      <c r="AN22" s="249"/>
    </row>
    <row r="23" spans="2:40" ht="30" customHeight="1" x14ac:dyDescent="0.15">
      <c r="B23" s="250"/>
      <c r="C23" s="251"/>
      <c r="D23" s="61" t="s">
        <v>14</v>
      </c>
      <c r="E23" s="251"/>
      <c r="F23" s="251"/>
      <c r="G23" s="61" t="s">
        <v>36</v>
      </c>
      <c r="H23" s="62"/>
      <c r="I23" s="252" t="s">
        <v>18</v>
      </c>
      <c r="J23" s="253"/>
      <c r="K23" s="57"/>
      <c r="L23" s="250"/>
      <c r="M23" s="251"/>
      <c r="N23" s="61" t="s">
        <v>14</v>
      </c>
      <c r="O23" s="251"/>
      <c r="P23" s="251"/>
      <c r="Q23" s="61" t="s">
        <v>36</v>
      </c>
      <c r="R23" s="62"/>
      <c r="S23" s="252" t="s">
        <v>18</v>
      </c>
      <c r="T23" s="253"/>
      <c r="U23" s="57"/>
      <c r="V23" s="250"/>
      <c r="W23" s="251"/>
      <c r="X23" s="61" t="s">
        <v>14</v>
      </c>
      <c r="Y23" s="251"/>
      <c r="Z23" s="251"/>
      <c r="AA23" s="61" t="s">
        <v>36</v>
      </c>
      <c r="AB23" s="62"/>
      <c r="AC23" s="252" t="s">
        <v>18</v>
      </c>
      <c r="AD23" s="253"/>
      <c r="AE23" s="57"/>
      <c r="AF23" s="250"/>
      <c r="AG23" s="251"/>
      <c r="AH23" s="61" t="s">
        <v>14</v>
      </c>
      <c r="AI23" s="251"/>
      <c r="AJ23" s="251"/>
      <c r="AK23" s="61" t="s">
        <v>36</v>
      </c>
      <c r="AL23" s="62"/>
      <c r="AM23" s="252" t="s">
        <v>18</v>
      </c>
      <c r="AN23" s="253"/>
    </row>
    <row r="24" spans="2:40" ht="30" customHeight="1" x14ac:dyDescent="0.15">
      <c r="B24" s="254"/>
      <c r="C24" s="255"/>
      <c r="D24" s="57" t="s">
        <v>25</v>
      </c>
      <c r="E24" s="255"/>
      <c r="F24" s="255"/>
      <c r="G24" s="59" t="s">
        <v>2</v>
      </c>
      <c r="H24" s="57"/>
      <c r="I24" s="57"/>
      <c r="J24" s="63"/>
      <c r="K24" s="57"/>
      <c r="L24" s="254"/>
      <c r="M24" s="255"/>
      <c r="N24" s="57" t="s">
        <v>25</v>
      </c>
      <c r="O24" s="255"/>
      <c r="P24" s="255"/>
      <c r="Q24" s="59" t="s">
        <v>2</v>
      </c>
      <c r="R24" s="57"/>
      <c r="S24" s="57"/>
      <c r="T24" s="63"/>
      <c r="U24" s="57"/>
      <c r="V24" s="254"/>
      <c r="W24" s="255"/>
      <c r="X24" s="57" t="s">
        <v>25</v>
      </c>
      <c r="Y24" s="255"/>
      <c r="Z24" s="255"/>
      <c r="AA24" s="59" t="s">
        <v>2</v>
      </c>
      <c r="AB24" s="57"/>
      <c r="AC24" s="57"/>
      <c r="AD24" s="63"/>
      <c r="AE24" s="57"/>
      <c r="AF24" s="254"/>
      <c r="AG24" s="255"/>
      <c r="AH24" s="57" t="s">
        <v>25</v>
      </c>
      <c r="AI24" s="255"/>
      <c r="AJ24" s="255"/>
      <c r="AK24" s="59" t="s">
        <v>2</v>
      </c>
      <c r="AL24" s="57"/>
      <c r="AM24" s="57"/>
      <c r="AN24" s="63"/>
    </row>
    <row r="25" spans="2:40" ht="30" customHeight="1" x14ac:dyDescent="0.15">
      <c r="B25" s="64"/>
      <c r="C25" s="65"/>
      <c r="D25" s="256"/>
      <c r="E25" s="256"/>
      <c r="F25" s="65" t="s">
        <v>25</v>
      </c>
      <c r="G25" s="256"/>
      <c r="H25" s="256"/>
      <c r="I25" s="65" t="s">
        <v>53</v>
      </c>
      <c r="J25" s="66"/>
      <c r="K25" s="57"/>
      <c r="L25" s="64"/>
      <c r="M25" s="65"/>
      <c r="N25" s="256"/>
      <c r="O25" s="256"/>
      <c r="P25" s="65" t="s">
        <v>25</v>
      </c>
      <c r="Q25" s="256"/>
      <c r="R25" s="256"/>
      <c r="S25" s="65" t="s">
        <v>53</v>
      </c>
      <c r="T25" s="66"/>
      <c r="U25" s="57"/>
      <c r="V25" s="64"/>
      <c r="W25" s="65"/>
      <c r="X25" s="256"/>
      <c r="Y25" s="256"/>
      <c r="Z25" s="65" t="s">
        <v>25</v>
      </c>
      <c r="AA25" s="256"/>
      <c r="AB25" s="256"/>
      <c r="AC25" s="65" t="s">
        <v>53</v>
      </c>
      <c r="AD25" s="66"/>
      <c r="AE25" s="57"/>
      <c r="AF25" s="64"/>
      <c r="AG25" s="65"/>
      <c r="AH25" s="256"/>
      <c r="AI25" s="256"/>
      <c r="AJ25" s="65" t="s">
        <v>25</v>
      </c>
      <c r="AK25" s="256"/>
      <c r="AL25" s="256"/>
      <c r="AM25" s="65" t="s">
        <v>53</v>
      </c>
      <c r="AN25" s="66"/>
    </row>
    <row r="26" spans="2:40" ht="30" customHeight="1" x14ac:dyDescent="0.15">
      <c r="B26" s="240" t="s">
        <v>38</v>
      </c>
      <c r="C26" s="242"/>
      <c r="D26" s="250"/>
      <c r="E26" s="251"/>
      <c r="F26" s="251"/>
      <c r="G26" s="251"/>
      <c r="H26" s="251"/>
      <c r="I26" s="251"/>
      <c r="J26" s="257"/>
      <c r="K26" s="57"/>
      <c r="L26" s="240" t="s">
        <v>38</v>
      </c>
      <c r="M26" s="242"/>
      <c r="N26" s="250"/>
      <c r="O26" s="251"/>
      <c r="P26" s="251"/>
      <c r="Q26" s="251"/>
      <c r="R26" s="251"/>
      <c r="S26" s="251"/>
      <c r="T26" s="257"/>
      <c r="U26" s="57"/>
      <c r="V26" s="240" t="s">
        <v>38</v>
      </c>
      <c r="W26" s="242"/>
      <c r="X26" s="250"/>
      <c r="Y26" s="251"/>
      <c r="Z26" s="251"/>
      <c r="AA26" s="251"/>
      <c r="AB26" s="251"/>
      <c r="AC26" s="251"/>
      <c r="AD26" s="257"/>
      <c r="AE26" s="57"/>
      <c r="AF26" s="240" t="s">
        <v>38</v>
      </c>
      <c r="AG26" s="242"/>
      <c r="AH26" s="250"/>
      <c r="AI26" s="251"/>
      <c r="AJ26" s="251"/>
      <c r="AK26" s="251"/>
      <c r="AL26" s="251"/>
      <c r="AM26" s="251"/>
      <c r="AN26" s="257"/>
    </row>
    <row r="27" spans="2:40" ht="30" customHeight="1" x14ac:dyDescent="0.15">
      <c r="B27" s="240" t="s">
        <v>41</v>
      </c>
      <c r="C27" s="242"/>
      <c r="D27" s="250"/>
      <c r="E27" s="251"/>
      <c r="F27" s="251"/>
      <c r="G27" s="251"/>
      <c r="H27" s="251"/>
      <c r="I27" s="251"/>
      <c r="J27" s="257"/>
      <c r="K27" s="57"/>
      <c r="L27" s="240" t="s">
        <v>41</v>
      </c>
      <c r="M27" s="242"/>
      <c r="N27" s="250"/>
      <c r="O27" s="251"/>
      <c r="P27" s="251"/>
      <c r="Q27" s="251"/>
      <c r="R27" s="251"/>
      <c r="S27" s="251"/>
      <c r="T27" s="257"/>
      <c r="U27" s="57"/>
      <c r="V27" s="240" t="s">
        <v>41</v>
      </c>
      <c r="W27" s="242"/>
      <c r="X27" s="250"/>
      <c r="Y27" s="251"/>
      <c r="Z27" s="251"/>
      <c r="AA27" s="251"/>
      <c r="AB27" s="251"/>
      <c r="AC27" s="251"/>
      <c r="AD27" s="257"/>
      <c r="AE27" s="57"/>
      <c r="AF27" s="240" t="s">
        <v>41</v>
      </c>
      <c r="AG27" s="242"/>
      <c r="AH27" s="250"/>
      <c r="AI27" s="251"/>
      <c r="AJ27" s="251"/>
      <c r="AK27" s="251"/>
      <c r="AL27" s="251"/>
      <c r="AM27" s="251"/>
      <c r="AN27" s="257"/>
    </row>
    <row r="28" spans="2:40" ht="30" customHeight="1" x14ac:dyDescent="0.15">
      <c r="B28" s="240" t="s">
        <v>44</v>
      </c>
      <c r="C28" s="241"/>
      <c r="D28" s="241"/>
      <c r="E28" s="242"/>
      <c r="F28" s="250"/>
      <c r="G28" s="251"/>
      <c r="H28" s="251"/>
      <c r="I28" s="251"/>
      <c r="J28" s="67" t="s">
        <v>8</v>
      </c>
      <c r="K28" s="57"/>
      <c r="L28" s="240" t="s">
        <v>44</v>
      </c>
      <c r="M28" s="241"/>
      <c r="N28" s="241"/>
      <c r="O28" s="242"/>
      <c r="P28" s="250"/>
      <c r="Q28" s="251"/>
      <c r="R28" s="251"/>
      <c r="S28" s="251"/>
      <c r="T28" s="67" t="s">
        <v>8</v>
      </c>
      <c r="U28" s="57"/>
      <c r="V28" s="240" t="s">
        <v>44</v>
      </c>
      <c r="W28" s="241"/>
      <c r="X28" s="241"/>
      <c r="Y28" s="242"/>
      <c r="Z28" s="250"/>
      <c r="AA28" s="251"/>
      <c r="AB28" s="251"/>
      <c r="AC28" s="251"/>
      <c r="AD28" s="67" t="s">
        <v>8</v>
      </c>
      <c r="AE28" s="57"/>
      <c r="AF28" s="240" t="s">
        <v>44</v>
      </c>
      <c r="AG28" s="241"/>
      <c r="AH28" s="241"/>
      <c r="AI28" s="242"/>
      <c r="AJ28" s="250"/>
      <c r="AK28" s="251"/>
      <c r="AL28" s="251"/>
      <c r="AM28" s="251"/>
      <c r="AN28" s="67" t="s">
        <v>8</v>
      </c>
    </row>
    <row r="29" spans="2:40" ht="30" customHeight="1" x14ac:dyDescent="0.15">
      <c r="B29" s="258" t="s">
        <v>342</v>
      </c>
      <c r="C29" s="259"/>
      <c r="D29" s="259"/>
      <c r="E29" s="260"/>
      <c r="F29" s="250"/>
      <c r="G29" s="251"/>
      <c r="H29" s="251"/>
      <c r="I29" s="251"/>
      <c r="J29" s="67" t="s">
        <v>8</v>
      </c>
      <c r="K29" s="57"/>
      <c r="L29" s="258" t="s">
        <v>342</v>
      </c>
      <c r="M29" s="259"/>
      <c r="N29" s="259"/>
      <c r="O29" s="260"/>
      <c r="P29" s="250"/>
      <c r="Q29" s="251"/>
      <c r="R29" s="251"/>
      <c r="S29" s="251"/>
      <c r="T29" s="67" t="s">
        <v>8</v>
      </c>
      <c r="U29" s="57"/>
      <c r="V29" s="258" t="s">
        <v>342</v>
      </c>
      <c r="W29" s="259"/>
      <c r="X29" s="259"/>
      <c r="Y29" s="260"/>
      <c r="Z29" s="250"/>
      <c r="AA29" s="251"/>
      <c r="AB29" s="251"/>
      <c r="AC29" s="251"/>
      <c r="AD29" s="67" t="s">
        <v>8</v>
      </c>
      <c r="AE29" s="57"/>
      <c r="AF29" s="258" t="s">
        <v>342</v>
      </c>
      <c r="AG29" s="259"/>
      <c r="AH29" s="259"/>
      <c r="AI29" s="260"/>
      <c r="AJ29" s="250"/>
      <c r="AK29" s="251"/>
      <c r="AL29" s="251"/>
      <c r="AM29" s="251"/>
      <c r="AN29" s="67" t="s">
        <v>8</v>
      </c>
    </row>
    <row r="30" spans="2:40" ht="30" customHeight="1" x14ac:dyDescent="0.15">
      <c r="B30" s="261" t="s">
        <v>191</v>
      </c>
      <c r="C30" s="252"/>
      <c r="D30" s="252"/>
      <c r="E30" s="252"/>
      <c r="F30" s="252"/>
      <c r="G30" s="252"/>
      <c r="H30" s="252"/>
      <c r="I30" s="252"/>
      <c r="J30" s="253"/>
      <c r="K30" s="57"/>
      <c r="L30" s="261" t="s">
        <v>191</v>
      </c>
      <c r="M30" s="252"/>
      <c r="N30" s="252"/>
      <c r="O30" s="252"/>
      <c r="P30" s="252"/>
      <c r="Q30" s="252"/>
      <c r="R30" s="252"/>
      <c r="S30" s="252"/>
      <c r="T30" s="253"/>
      <c r="U30" s="57"/>
      <c r="V30" s="261" t="s">
        <v>191</v>
      </c>
      <c r="W30" s="252"/>
      <c r="X30" s="252"/>
      <c r="Y30" s="252"/>
      <c r="Z30" s="252"/>
      <c r="AA30" s="252"/>
      <c r="AB30" s="252"/>
      <c r="AC30" s="252"/>
      <c r="AD30" s="253"/>
      <c r="AE30" s="57"/>
      <c r="AF30" s="261" t="s">
        <v>191</v>
      </c>
      <c r="AG30" s="252"/>
      <c r="AH30" s="252"/>
      <c r="AI30" s="252"/>
      <c r="AJ30" s="252"/>
      <c r="AK30" s="252"/>
      <c r="AL30" s="252"/>
      <c r="AM30" s="252"/>
      <c r="AN30" s="253"/>
    </row>
    <row r="31" spans="2:40" ht="30" customHeight="1" x14ac:dyDescent="0.15">
      <c r="B31" s="262"/>
      <c r="C31" s="263"/>
      <c r="D31" s="263"/>
      <c r="E31" s="263"/>
      <c r="F31" s="263"/>
      <c r="G31" s="263"/>
      <c r="H31" s="263"/>
      <c r="I31" s="263"/>
      <c r="J31" s="264"/>
      <c r="K31" s="57"/>
      <c r="L31" s="265"/>
      <c r="M31" s="271"/>
      <c r="N31" s="271"/>
      <c r="O31" s="271"/>
      <c r="P31" s="271"/>
      <c r="Q31" s="271"/>
      <c r="R31" s="271"/>
      <c r="S31" s="271"/>
      <c r="T31" s="272"/>
      <c r="U31" s="57"/>
      <c r="V31" s="262"/>
      <c r="W31" s="263"/>
      <c r="X31" s="263"/>
      <c r="Y31" s="263"/>
      <c r="Z31" s="263"/>
      <c r="AA31" s="263"/>
      <c r="AB31" s="263"/>
      <c r="AC31" s="263"/>
      <c r="AD31" s="264"/>
      <c r="AE31" s="57"/>
      <c r="AF31" s="265"/>
      <c r="AG31" s="271"/>
      <c r="AH31" s="271"/>
      <c r="AI31" s="271"/>
      <c r="AJ31" s="271"/>
      <c r="AK31" s="271"/>
      <c r="AL31" s="271"/>
      <c r="AM31" s="271"/>
      <c r="AN31" s="272"/>
    </row>
    <row r="32" spans="2:40" ht="30" customHeight="1" x14ac:dyDescent="0.15">
      <c r="B32" s="265"/>
      <c r="C32" s="266"/>
      <c r="D32" s="266"/>
      <c r="E32" s="266"/>
      <c r="F32" s="266"/>
      <c r="G32" s="266"/>
      <c r="H32" s="266"/>
      <c r="I32" s="266"/>
      <c r="J32" s="267"/>
      <c r="K32" s="57"/>
      <c r="L32" s="273"/>
      <c r="M32" s="271"/>
      <c r="N32" s="271"/>
      <c r="O32" s="271"/>
      <c r="P32" s="271"/>
      <c r="Q32" s="271"/>
      <c r="R32" s="271"/>
      <c r="S32" s="271"/>
      <c r="T32" s="272"/>
      <c r="U32" s="57"/>
      <c r="V32" s="265"/>
      <c r="W32" s="266"/>
      <c r="X32" s="266"/>
      <c r="Y32" s="266"/>
      <c r="Z32" s="266"/>
      <c r="AA32" s="266"/>
      <c r="AB32" s="266"/>
      <c r="AC32" s="266"/>
      <c r="AD32" s="267"/>
      <c r="AE32" s="57"/>
      <c r="AF32" s="273"/>
      <c r="AG32" s="271"/>
      <c r="AH32" s="271"/>
      <c r="AI32" s="271"/>
      <c r="AJ32" s="271"/>
      <c r="AK32" s="271"/>
      <c r="AL32" s="271"/>
      <c r="AM32" s="271"/>
      <c r="AN32" s="272"/>
    </row>
    <row r="33" spans="2:40" ht="30" customHeight="1" x14ac:dyDescent="0.15">
      <c r="B33" s="265"/>
      <c r="C33" s="266"/>
      <c r="D33" s="266"/>
      <c r="E33" s="266"/>
      <c r="F33" s="266"/>
      <c r="G33" s="266"/>
      <c r="H33" s="266"/>
      <c r="I33" s="266"/>
      <c r="J33" s="267"/>
      <c r="K33" s="57"/>
      <c r="L33" s="273"/>
      <c r="M33" s="271"/>
      <c r="N33" s="271"/>
      <c r="O33" s="271"/>
      <c r="P33" s="271"/>
      <c r="Q33" s="271"/>
      <c r="R33" s="271"/>
      <c r="S33" s="271"/>
      <c r="T33" s="272"/>
      <c r="U33" s="57"/>
      <c r="V33" s="265"/>
      <c r="W33" s="266"/>
      <c r="X33" s="266"/>
      <c r="Y33" s="266"/>
      <c r="Z33" s="266"/>
      <c r="AA33" s="266"/>
      <c r="AB33" s="266"/>
      <c r="AC33" s="266"/>
      <c r="AD33" s="267"/>
      <c r="AE33" s="57"/>
      <c r="AF33" s="273"/>
      <c r="AG33" s="271"/>
      <c r="AH33" s="271"/>
      <c r="AI33" s="271"/>
      <c r="AJ33" s="271"/>
      <c r="AK33" s="271"/>
      <c r="AL33" s="271"/>
      <c r="AM33" s="271"/>
      <c r="AN33" s="272"/>
    </row>
    <row r="34" spans="2:40" ht="30" customHeight="1" x14ac:dyDescent="0.15">
      <c r="B34" s="268"/>
      <c r="C34" s="269"/>
      <c r="D34" s="269"/>
      <c r="E34" s="269"/>
      <c r="F34" s="269"/>
      <c r="G34" s="269"/>
      <c r="H34" s="269"/>
      <c r="I34" s="269"/>
      <c r="J34" s="270"/>
      <c r="K34" s="57"/>
      <c r="L34" s="274"/>
      <c r="M34" s="275"/>
      <c r="N34" s="275"/>
      <c r="O34" s="275"/>
      <c r="P34" s="275"/>
      <c r="Q34" s="275"/>
      <c r="R34" s="275"/>
      <c r="S34" s="275"/>
      <c r="T34" s="276"/>
      <c r="U34" s="57"/>
      <c r="V34" s="268"/>
      <c r="W34" s="269"/>
      <c r="X34" s="269"/>
      <c r="Y34" s="269"/>
      <c r="Z34" s="269"/>
      <c r="AA34" s="269"/>
      <c r="AB34" s="269"/>
      <c r="AC34" s="269"/>
      <c r="AD34" s="270"/>
      <c r="AE34" s="57"/>
      <c r="AF34" s="274"/>
      <c r="AG34" s="275"/>
      <c r="AH34" s="275"/>
      <c r="AI34" s="275"/>
      <c r="AJ34" s="275"/>
      <c r="AK34" s="275"/>
      <c r="AL34" s="275"/>
      <c r="AM34" s="275"/>
      <c r="AN34" s="276"/>
    </row>
  </sheetData>
  <mergeCells count="161">
    <mergeCell ref="B16:J19"/>
    <mergeCell ref="L16:T19"/>
    <mergeCell ref="V16:AD19"/>
    <mergeCell ref="AF16:AN19"/>
    <mergeCell ref="B31:J34"/>
    <mergeCell ref="L31:T34"/>
    <mergeCell ref="V31:AD34"/>
    <mergeCell ref="AF31:AN34"/>
    <mergeCell ref="B29:E29"/>
    <mergeCell ref="F29:I29"/>
    <mergeCell ref="L29:O29"/>
    <mergeCell ref="P29:S29"/>
    <mergeCell ref="V29:Y29"/>
    <mergeCell ref="Z29:AC29"/>
    <mergeCell ref="AF29:AI29"/>
    <mergeCell ref="AJ29:AM29"/>
    <mergeCell ref="B30:J30"/>
    <mergeCell ref="L30:T30"/>
    <mergeCell ref="V30:AD30"/>
    <mergeCell ref="AF30:AN30"/>
    <mergeCell ref="B27:C27"/>
    <mergeCell ref="D27:J27"/>
    <mergeCell ref="L27:M27"/>
    <mergeCell ref="N27:T27"/>
    <mergeCell ref="V27:W27"/>
    <mergeCell ref="X27:AD27"/>
    <mergeCell ref="AF27:AG27"/>
    <mergeCell ref="AH27:AN27"/>
    <mergeCell ref="B28:E28"/>
    <mergeCell ref="F28:I28"/>
    <mergeCell ref="L28:O28"/>
    <mergeCell ref="P28:S28"/>
    <mergeCell ref="V28:Y28"/>
    <mergeCell ref="Z28:AC28"/>
    <mergeCell ref="AF28:AI28"/>
    <mergeCell ref="AJ28:AM28"/>
    <mergeCell ref="AK25:AL25"/>
    <mergeCell ref="B26:C26"/>
    <mergeCell ref="D26:J26"/>
    <mergeCell ref="L26:M26"/>
    <mergeCell ref="N26:T26"/>
    <mergeCell ref="V26:W26"/>
    <mergeCell ref="X26:AD26"/>
    <mergeCell ref="AF26:AG26"/>
    <mergeCell ref="AH26:AN26"/>
    <mergeCell ref="B24:C24"/>
    <mergeCell ref="E24:F24"/>
    <mergeCell ref="L24:M24"/>
    <mergeCell ref="O24:P24"/>
    <mergeCell ref="V24:W24"/>
    <mergeCell ref="Y24:Z24"/>
    <mergeCell ref="AF24:AG24"/>
    <mergeCell ref="AI24:AJ24"/>
    <mergeCell ref="D25:E25"/>
    <mergeCell ref="G25:H25"/>
    <mergeCell ref="N25:O25"/>
    <mergeCell ref="Q25:R25"/>
    <mergeCell ref="X25:Y25"/>
    <mergeCell ref="AA25:AB25"/>
    <mergeCell ref="AH25:AI25"/>
    <mergeCell ref="B22:C22"/>
    <mergeCell ref="D22:J22"/>
    <mergeCell ref="L22:M22"/>
    <mergeCell ref="N22:T22"/>
    <mergeCell ref="V22:W22"/>
    <mergeCell ref="X22:AD22"/>
    <mergeCell ref="AF22:AG22"/>
    <mergeCell ref="AH22:AN22"/>
    <mergeCell ref="B23:C23"/>
    <mergeCell ref="E23:F23"/>
    <mergeCell ref="I23:J23"/>
    <mergeCell ref="L23:M23"/>
    <mergeCell ref="O23:P23"/>
    <mergeCell ref="S23:T23"/>
    <mergeCell ref="V23:W23"/>
    <mergeCell ref="Y23:Z23"/>
    <mergeCell ref="AC23:AD23"/>
    <mergeCell ref="AF23:AG23"/>
    <mergeCell ref="AI23:AJ23"/>
    <mergeCell ref="AM23:AN23"/>
    <mergeCell ref="B14:E14"/>
    <mergeCell ref="F14:I14"/>
    <mergeCell ref="L14:O14"/>
    <mergeCell ref="P14:S14"/>
    <mergeCell ref="V14:Y14"/>
    <mergeCell ref="Z14:AC14"/>
    <mergeCell ref="AF14:AI14"/>
    <mergeCell ref="AJ14:AM14"/>
    <mergeCell ref="B15:J15"/>
    <mergeCell ref="L15:T15"/>
    <mergeCell ref="V15:AD15"/>
    <mergeCell ref="AF15:AN15"/>
    <mergeCell ref="B12:C12"/>
    <mergeCell ref="D12:J12"/>
    <mergeCell ref="L12:M12"/>
    <mergeCell ref="N12:T12"/>
    <mergeCell ref="V12:W12"/>
    <mergeCell ref="X12:AD12"/>
    <mergeCell ref="AF12:AG12"/>
    <mergeCell ref="AH12:AN12"/>
    <mergeCell ref="B13:E13"/>
    <mergeCell ref="F13:I13"/>
    <mergeCell ref="L13:O13"/>
    <mergeCell ref="P13:S13"/>
    <mergeCell ref="V13:Y13"/>
    <mergeCell ref="Z13:AC13"/>
    <mergeCell ref="AF13:AI13"/>
    <mergeCell ref="AJ13:AM13"/>
    <mergeCell ref="AK10:AL10"/>
    <mergeCell ref="B11:C11"/>
    <mergeCell ref="D11:J11"/>
    <mergeCell ref="L11:M11"/>
    <mergeCell ref="N11:T11"/>
    <mergeCell ref="V11:W11"/>
    <mergeCell ref="X11:AD11"/>
    <mergeCell ref="AF11:AG11"/>
    <mergeCell ref="AH11:AN11"/>
    <mergeCell ref="B9:C9"/>
    <mergeCell ref="E9:F9"/>
    <mergeCell ref="L9:M9"/>
    <mergeCell ref="O9:P9"/>
    <mergeCell ref="V9:W9"/>
    <mergeCell ref="Y9:Z9"/>
    <mergeCell ref="AF9:AG9"/>
    <mergeCell ref="AI9:AJ9"/>
    <mergeCell ref="D10:E10"/>
    <mergeCell ref="G10:H10"/>
    <mergeCell ref="N10:O10"/>
    <mergeCell ref="Q10:R10"/>
    <mergeCell ref="X10:Y10"/>
    <mergeCell ref="AA10:AB10"/>
    <mergeCell ref="AH10:AI10"/>
    <mergeCell ref="B7:C7"/>
    <mergeCell ref="D7:J7"/>
    <mergeCell ref="L7:M7"/>
    <mergeCell ref="N7:T7"/>
    <mergeCell ref="V7:W7"/>
    <mergeCell ref="X7:AD7"/>
    <mergeCell ref="AF7:AG7"/>
    <mergeCell ref="AH7:AN7"/>
    <mergeCell ref="B8:C8"/>
    <mergeCell ref="E8:F8"/>
    <mergeCell ref="I8:J8"/>
    <mergeCell ref="L8:M8"/>
    <mergeCell ref="O8:P8"/>
    <mergeCell ref="S8:T8"/>
    <mergeCell ref="V8:W8"/>
    <mergeCell ref="Y8:Z8"/>
    <mergeCell ref="AC8:AD8"/>
    <mergeCell ref="AF8:AG8"/>
    <mergeCell ref="AI8:AJ8"/>
    <mergeCell ref="AM8:AN8"/>
    <mergeCell ref="N2:O2"/>
    <mergeCell ref="B4:M4"/>
    <mergeCell ref="P4:W4"/>
    <mergeCell ref="Z4:AF4"/>
    <mergeCell ref="AG4:AM4"/>
    <mergeCell ref="B5:M5"/>
    <mergeCell ref="P5:V5"/>
    <mergeCell ref="Z5:AE5"/>
    <mergeCell ref="AG5:AL5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  <rowBreaks count="1" manualBreakCount="1">
    <brk id="19" max="41" man="1"/>
  </rowBreak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600-000000000000}">
          <x14:formula1>
            <xm:f>リスト!$B$3:$B$14</xm:f>
          </x14:formula1>
          <xm:sqref>B8:C8 L8:M8 V8:W8 AF8:AG8 AF23:AG23 V23:W23 L23:M23 B23:C23</xm:sqref>
        </x14:dataValidation>
        <x14:dataValidation type="list" allowBlank="1" showInputMessage="1" showErrorMessage="1" xr:uid="{00000000-0002-0000-0600-000001000000}">
          <x14:formula1>
            <xm:f>リスト!$C$3:$C$33</xm:f>
          </x14:formula1>
          <xm:sqref>E8:F8 O8:P8 Y8:Z8 AI8:AJ8 E23:F23 O23:P23 Y23:Z23 AI23:AJ23</xm:sqref>
        </x14:dataValidation>
        <x14:dataValidation type="list" allowBlank="1" showInputMessage="1" showErrorMessage="1" xr:uid="{00000000-0002-0000-0600-000002000000}">
          <x14:formula1>
            <xm:f>リスト!$D$3:$D$9</xm:f>
          </x14:formula1>
          <xm:sqref>H8 R8 AB8 AL8 AL23 AB23 R23 H23</xm:sqref>
        </x14:dataValidation>
        <x14:dataValidation type="list" allowBlank="1" showInputMessage="1" showErrorMessage="1" xr:uid="{00000000-0002-0000-0600-000003000000}">
          <x14:formula1>
            <xm:f>リスト!$F$3:$F$27</xm:f>
          </x14:formula1>
          <xm:sqref>B24:C24 D25:E25 L24:M24 N25:O25 V24:W24 X25:Y25 AF24:AG24 AH25:AI25 B9:C9 D10:E10 L9:M9 N10:O10 V9:W9 X10:Y10 AF9:AG9 AH10:AI10</xm:sqref>
        </x14:dataValidation>
        <x14:dataValidation type="list" allowBlank="1" showInputMessage="1" showErrorMessage="1" xr:uid="{00000000-0002-0000-0600-000004000000}">
          <x14:formula1>
            <xm:f>リスト!$G$3:$G$62</xm:f>
          </x14:formula1>
          <xm:sqref>E9:F9 G10:H10 O9:P9 Q10:R10 Y9:Z9 AA10:AB10 AI9:AJ9 AK10:AL10 AK25:AL25 AI24:AJ24 AA25:AB25 Y24:Z24 O24:P24 Q25:R25 G25:H25 E24:F24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AP34"/>
  <sheetViews>
    <sheetView showGridLines="0" view="pageBreakPreview" topLeftCell="A2" zoomScaleNormal="90" zoomScaleSheetLayoutView="100" workbookViewId="0">
      <selection activeCell="AN14" sqref="AN14:AT14"/>
    </sheetView>
  </sheetViews>
  <sheetFormatPr defaultColWidth="3.125" defaultRowHeight="18.75" customHeight="1" x14ac:dyDescent="0.15"/>
  <cols>
    <col min="1" max="16384" width="3.125" style="32"/>
  </cols>
  <sheetData>
    <row r="1" spans="1:42" ht="18.75" customHeight="1" x14ac:dyDescent="0.15">
      <c r="AP1" s="55"/>
    </row>
    <row r="2" spans="1:42" ht="18.75" customHeight="1" x14ac:dyDescent="0.15">
      <c r="M2" s="56"/>
      <c r="N2" s="239" t="str">
        <f>スタートアップ!M3</f>
        <v>令和　</v>
      </c>
      <c r="O2" s="239"/>
      <c r="P2" s="32" t="s">
        <v>363</v>
      </c>
    </row>
    <row r="3" spans="1:42" ht="18.75" customHeight="1" x14ac:dyDescent="0.15">
      <c r="A3" s="57"/>
      <c r="B3" s="57"/>
      <c r="C3" s="58"/>
      <c r="D3" s="58"/>
      <c r="E3" s="59" t="s">
        <v>130</v>
      </c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</row>
    <row r="4" spans="1:42" ht="21.95" customHeight="1" x14ac:dyDescent="0.15">
      <c r="B4" s="240" t="s">
        <v>21</v>
      </c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2"/>
      <c r="P4" s="240" t="s">
        <v>9</v>
      </c>
      <c r="Q4" s="241"/>
      <c r="R4" s="241"/>
      <c r="S4" s="241"/>
      <c r="T4" s="241"/>
      <c r="U4" s="241"/>
      <c r="V4" s="241"/>
      <c r="W4" s="242"/>
      <c r="Z4" s="240" t="s">
        <v>24</v>
      </c>
      <c r="AA4" s="241"/>
      <c r="AB4" s="241"/>
      <c r="AC4" s="241"/>
      <c r="AD4" s="241"/>
      <c r="AE4" s="241"/>
      <c r="AF4" s="242"/>
      <c r="AG4" s="240" t="s">
        <v>182</v>
      </c>
      <c r="AH4" s="241"/>
      <c r="AI4" s="241"/>
      <c r="AJ4" s="241"/>
      <c r="AK4" s="241"/>
      <c r="AL4" s="241"/>
      <c r="AM4" s="242"/>
    </row>
    <row r="5" spans="1:42" ht="30" customHeight="1" x14ac:dyDescent="0.15">
      <c r="B5" s="243">
        <f>スタートアップ!K6</f>
        <v>0</v>
      </c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5"/>
      <c r="P5" s="243">
        <f>COUNT(D7,N7,X7,AH7,D22,N22,X22,AH22,#REF!,#REF!,#REF!,#REF!,#REF!,#REF!,#REF!,#REF!,#REF!,#REF!,#REF!,#REF!,#REF!,#REF!,#REF!,#REF!,#REF!,#REF!,#REF!,#REF!,#REF!,#REF!,#REF!,#REF!,#REF!,#REF!,#REF!,#REF!,#REF!,#REF!,#REF!,#REF!,#REF!,#REF!,#REF!,#REF!,#REF!,#REF!,#REF!,#REF!,#REF!,#REF!,#REF!,#REF!)</f>
        <v>0</v>
      </c>
      <c r="Q5" s="244"/>
      <c r="R5" s="244"/>
      <c r="S5" s="244"/>
      <c r="T5" s="244"/>
      <c r="U5" s="244"/>
      <c r="V5" s="244"/>
      <c r="W5" s="60" t="s">
        <v>30</v>
      </c>
      <c r="Z5" s="243">
        <f>SUM(F13,P13,Z13,AJ13,F28,P28,Z28,AJ28)</f>
        <v>0</v>
      </c>
      <c r="AA5" s="244"/>
      <c r="AB5" s="244"/>
      <c r="AC5" s="244"/>
      <c r="AD5" s="244"/>
      <c r="AE5" s="244"/>
      <c r="AF5" s="60" t="s">
        <v>8</v>
      </c>
      <c r="AG5" s="243">
        <f>SUM(F14,P14,Z14,AJ14,F29,P29,Z29,AJ29)</f>
        <v>0</v>
      </c>
      <c r="AH5" s="244"/>
      <c r="AI5" s="244"/>
      <c r="AJ5" s="244"/>
      <c r="AK5" s="244"/>
      <c r="AL5" s="244"/>
      <c r="AM5" s="60" t="s">
        <v>8</v>
      </c>
    </row>
    <row r="6" spans="1:42" ht="18.75" customHeight="1" x14ac:dyDescent="0.15"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P6" s="57"/>
      <c r="Q6" s="57"/>
      <c r="R6" s="57"/>
      <c r="S6" s="57"/>
      <c r="T6" s="57"/>
      <c r="U6" s="57"/>
      <c r="V6" s="57"/>
      <c r="Z6" s="57"/>
      <c r="AA6" s="57"/>
      <c r="AB6" s="57"/>
      <c r="AC6" s="57"/>
      <c r="AD6" s="57"/>
      <c r="AE6" s="57"/>
      <c r="AG6" s="57"/>
      <c r="AH6" s="57"/>
      <c r="AI6" s="57"/>
      <c r="AJ6" s="57"/>
      <c r="AK6" s="57"/>
      <c r="AL6" s="57"/>
    </row>
    <row r="7" spans="1:42" ht="30" customHeight="1" x14ac:dyDescent="0.15">
      <c r="B7" s="246" t="s">
        <v>178</v>
      </c>
      <c r="C7" s="247"/>
      <c r="D7" s="248"/>
      <c r="E7" s="248"/>
      <c r="F7" s="248"/>
      <c r="G7" s="248"/>
      <c r="H7" s="248"/>
      <c r="I7" s="248"/>
      <c r="J7" s="249"/>
      <c r="K7" s="57"/>
      <c r="L7" s="246" t="s">
        <v>178</v>
      </c>
      <c r="M7" s="247"/>
      <c r="N7" s="248"/>
      <c r="O7" s="248"/>
      <c r="P7" s="248"/>
      <c r="Q7" s="248"/>
      <c r="R7" s="248"/>
      <c r="S7" s="248"/>
      <c r="T7" s="249"/>
      <c r="U7" s="57"/>
      <c r="V7" s="246" t="s">
        <v>178</v>
      </c>
      <c r="W7" s="247"/>
      <c r="X7" s="248"/>
      <c r="Y7" s="248"/>
      <c r="Z7" s="248"/>
      <c r="AA7" s="248"/>
      <c r="AB7" s="248"/>
      <c r="AC7" s="248"/>
      <c r="AD7" s="249"/>
      <c r="AE7" s="57"/>
      <c r="AF7" s="246" t="s">
        <v>178</v>
      </c>
      <c r="AG7" s="247"/>
      <c r="AH7" s="248"/>
      <c r="AI7" s="248"/>
      <c r="AJ7" s="248"/>
      <c r="AK7" s="248"/>
      <c r="AL7" s="248"/>
      <c r="AM7" s="248"/>
      <c r="AN7" s="249"/>
    </row>
    <row r="8" spans="1:42" ht="30" customHeight="1" x14ac:dyDescent="0.15">
      <c r="B8" s="250"/>
      <c r="C8" s="251"/>
      <c r="D8" s="61" t="s">
        <v>14</v>
      </c>
      <c r="E8" s="251"/>
      <c r="F8" s="251"/>
      <c r="G8" s="61" t="s">
        <v>36</v>
      </c>
      <c r="H8" s="62"/>
      <c r="I8" s="252" t="s">
        <v>18</v>
      </c>
      <c r="J8" s="253"/>
      <c r="K8" s="57"/>
      <c r="L8" s="250"/>
      <c r="M8" s="251"/>
      <c r="N8" s="61" t="s">
        <v>14</v>
      </c>
      <c r="O8" s="251"/>
      <c r="P8" s="251"/>
      <c r="Q8" s="61" t="s">
        <v>36</v>
      </c>
      <c r="R8" s="62"/>
      <c r="S8" s="252" t="s">
        <v>18</v>
      </c>
      <c r="T8" s="253"/>
      <c r="U8" s="57"/>
      <c r="V8" s="250"/>
      <c r="W8" s="251"/>
      <c r="X8" s="61" t="s">
        <v>14</v>
      </c>
      <c r="Y8" s="251"/>
      <c r="Z8" s="251"/>
      <c r="AA8" s="61" t="s">
        <v>36</v>
      </c>
      <c r="AB8" s="62"/>
      <c r="AC8" s="252" t="s">
        <v>18</v>
      </c>
      <c r="AD8" s="253"/>
      <c r="AE8" s="57"/>
      <c r="AF8" s="250"/>
      <c r="AG8" s="251"/>
      <c r="AH8" s="61" t="s">
        <v>14</v>
      </c>
      <c r="AI8" s="251"/>
      <c r="AJ8" s="251"/>
      <c r="AK8" s="61" t="s">
        <v>36</v>
      </c>
      <c r="AL8" s="62"/>
      <c r="AM8" s="252" t="s">
        <v>18</v>
      </c>
      <c r="AN8" s="253"/>
    </row>
    <row r="9" spans="1:42" ht="30" customHeight="1" x14ac:dyDescent="0.15">
      <c r="B9" s="254"/>
      <c r="C9" s="255"/>
      <c r="D9" s="57" t="s">
        <v>25</v>
      </c>
      <c r="E9" s="255"/>
      <c r="F9" s="255"/>
      <c r="G9" s="59" t="s">
        <v>2</v>
      </c>
      <c r="H9" s="57"/>
      <c r="I9" s="57"/>
      <c r="J9" s="63"/>
      <c r="K9" s="57"/>
      <c r="L9" s="254"/>
      <c r="M9" s="255"/>
      <c r="N9" s="57" t="s">
        <v>25</v>
      </c>
      <c r="O9" s="255"/>
      <c r="P9" s="255"/>
      <c r="Q9" s="59" t="s">
        <v>2</v>
      </c>
      <c r="R9" s="57"/>
      <c r="S9" s="57"/>
      <c r="T9" s="63"/>
      <c r="U9" s="57"/>
      <c r="V9" s="254"/>
      <c r="W9" s="255"/>
      <c r="X9" s="57" t="s">
        <v>25</v>
      </c>
      <c r="Y9" s="255"/>
      <c r="Z9" s="255"/>
      <c r="AA9" s="59" t="s">
        <v>2</v>
      </c>
      <c r="AB9" s="57"/>
      <c r="AC9" s="57"/>
      <c r="AD9" s="63"/>
      <c r="AE9" s="57"/>
      <c r="AF9" s="254"/>
      <c r="AG9" s="255"/>
      <c r="AH9" s="57" t="s">
        <v>25</v>
      </c>
      <c r="AI9" s="255"/>
      <c r="AJ9" s="255"/>
      <c r="AK9" s="59" t="s">
        <v>2</v>
      </c>
      <c r="AL9" s="57"/>
      <c r="AM9" s="57"/>
      <c r="AN9" s="63"/>
    </row>
    <row r="10" spans="1:42" ht="30" customHeight="1" x14ac:dyDescent="0.15">
      <c r="B10" s="64"/>
      <c r="C10" s="65"/>
      <c r="D10" s="256"/>
      <c r="E10" s="256"/>
      <c r="F10" s="65" t="s">
        <v>25</v>
      </c>
      <c r="G10" s="256"/>
      <c r="H10" s="256"/>
      <c r="I10" s="65" t="s">
        <v>53</v>
      </c>
      <c r="J10" s="66"/>
      <c r="K10" s="57"/>
      <c r="L10" s="64"/>
      <c r="M10" s="65"/>
      <c r="N10" s="256"/>
      <c r="O10" s="256"/>
      <c r="P10" s="65" t="s">
        <v>25</v>
      </c>
      <c r="Q10" s="256"/>
      <c r="R10" s="256"/>
      <c r="S10" s="65" t="s">
        <v>53</v>
      </c>
      <c r="T10" s="66"/>
      <c r="U10" s="57"/>
      <c r="V10" s="64"/>
      <c r="W10" s="65"/>
      <c r="X10" s="256"/>
      <c r="Y10" s="256"/>
      <c r="Z10" s="65" t="s">
        <v>25</v>
      </c>
      <c r="AA10" s="256"/>
      <c r="AB10" s="256"/>
      <c r="AC10" s="65" t="s">
        <v>53</v>
      </c>
      <c r="AD10" s="66"/>
      <c r="AE10" s="57"/>
      <c r="AF10" s="64"/>
      <c r="AG10" s="65"/>
      <c r="AH10" s="256"/>
      <c r="AI10" s="256"/>
      <c r="AJ10" s="65" t="s">
        <v>25</v>
      </c>
      <c r="AK10" s="256"/>
      <c r="AL10" s="256"/>
      <c r="AM10" s="65" t="s">
        <v>53</v>
      </c>
      <c r="AN10" s="66"/>
    </row>
    <row r="11" spans="1:42" ht="30" customHeight="1" x14ac:dyDescent="0.15">
      <c r="B11" s="240" t="s">
        <v>38</v>
      </c>
      <c r="C11" s="242"/>
      <c r="D11" s="250"/>
      <c r="E11" s="251"/>
      <c r="F11" s="251"/>
      <c r="G11" s="251"/>
      <c r="H11" s="251"/>
      <c r="I11" s="251"/>
      <c r="J11" s="257"/>
      <c r="K11" s="57"/>
      <c r="L11" s="240" t="s">
        <v>38</v>
      </c>
      <c r="M11" s="242"/>
      <c r="N11" s="250"/>
      <c r="O11" s="251"/>
      <c r="P11" s="251"/>
      <c r="Q11" s="251"/>
      <c r="R11" s="251"/>
      <c r="S11" s="251"/>
      <c r="T11" s="257"/>
      <c r="U11" s="57"/>
      <c r="V11" s="240" t="s">
        <v>38</v>
      </c>
      <c r="W11" s="242"/>
      <c r="X11" s="250"/>
      <c r="Y11" s="251"/>
      <c r="Z11" s="251"/>
      <c r="AA11" s="251"/>
      <c r="AB11" s="251"/>
      <c r="AC11" s="251"/>
      <c r="AD11" s="257"/>
      <c r="AE11" s="57"/>
      <c r="AF11" s="240" t="s">
        <v>38</v>
      </c>
      <c r="AG11" s="242"/>
      <c r="AH11" s="250"/>
      <c r="AI11" s="251"/>
      <c r="AJ11" s="251"/>
      <c r="AK11" s="251"/>
      <c r="AL11" s="251"/>
      <c r="AM11" s="251"/>
      <c r="AN11" s="257"/>
    </row>
    <row r="12" spans="1:42" ht="30" customHeight="1" x14ac:dyDescent="0.15">
      <c r="B12" s="240" t="s">
        <v>41</v>
      </c>
      <c r="C12" s="242"/>
      <c r="D12" s="250"/>
      <c r="E12" s="251"/>
      <c r="F12" s="251"/>
      <c r="G12" s="251"/>
      <c r="H12" s="251"/>
      <c r="I12" s="251"/>
      <c r="J12" s="257"/>
      <c r="K12" s="57"/>
      <c r="L12" s="240" t="s">
        <v>41</v>
      </c>
      <c r="M12" s="242"/>
      <c r="N12" s="250"/>
      <c r="O12" s="251"/>
      <c r="P12" s="251"/>
      <c r="Q12" s="251"/>
      <c r="R12" s="251"/>
      <c r="S12" s="251"/>
      <c r="T12" s="257"/>
      <c r="U12" s="57"/>
      <c r="V12" s="240" t="s">
        <v>41</v>
      </c>
      <c r="W12" s="242"/>
      <c r="X12" s="250"/>
      <c r="Y12" s="251"/>
      <c r="Z12" s="251"/>
      <c r="AA12" s="251"/>
      <c r="AB12" s="251"/>
      <c r="AC12" s="251"/>
      <c r="AD12" s="257"/>
      <c r="AE12" s="57"/>
      <c r="AF12" s="240" t="s">
        <v>41</v>
      </c>
      <c r="AG12" s="242"/>
      <c r="AH12" s="250"/>
      <c r="AI12" s="251"/>
      <c r="AJ12" s="251"/>
      <c r="AK12" s="251"/>
      <c r="AL12" s="251"/>
      <c r="AM12" s="251"/>
      <c r="AN12" s="257"/>
    </row>
    <row r="13" spans="1:42" ht="30" customHeight="1" x14ac:dyDescent="0.15">
      <c r="B13" s="240" t="s">
        <v>44</v>
      </c>
      <c r="C13" s="241"/>
      <c r="D13" s="241"/>
      <c r="E13" s="242"/>
      <c r="F13" s="250"/>
      <c r="G13" s="251"/>
      <c r="H13" s="251"/>
      <c r="I13" s="251"/>
      <c r="J13" s="67" t="s">
        <v>8</v>
      </c>
      <c r="K13" s="57"/>
      <c r="L13" s="240" t="s">
        <v>44</v>
      </c>
      <c r="M13" s="241"/>
      <c r="N13" s="241"/>
      <c r="O13" s="242"/>
      <c r="P13" s="250"/>
      <c r="Q13" s="251"/>
      <c r="R13" s="251"/>
      <c r="S13" s="251"/>
      <c r="T13" s="67" t="s">
        <v>8</v>
      </c>
      <c r="U13" s="57"/>
      <c r="V13" s="240" t="s">
        <v>44</v>
      </c>
      <c r="W13" s="241"/>
      <c r="X13" s="241"/>
      <c r="Y13" s="242"/>
      <c r="Z13" s="250"/>
      <c r="AA13" s="251"/>
      <c r="AB13" s="251"/>
      <c r="AC13" s="251"/>
      <c r="AD13" s="67" t="s">
        <v>8</v>
      </c>
      <c r="AE13" s="57"/>
      <c r="AF13" s="240" t="s">
        <v>44</v>
      </c>
      <c r="AG13" s="241"/>
      <c r="AH13" s="241"/>
      <c r="AI13" s="242"/>
      <c r="AJ13" s="250"/>
      <c r="AK13" s="251"/>
      <c r="AL13" s="251"/>
      <c r="AM13" s="251"/>
      <c r="AN13" s="67" t="s">
        <v>8</v>
      </c>
    </row>
    <row r="14" spans="1:42" ht="30" customHeight="1" x14ac:dyDescent="0.15">
      <c r="B14" s="258" t="s">
        <v>342</v>
      </c>
      <c r="C14" s="259"/>
      <c r="D14" s="259"/>
      <c r="E14" s="260"/>
      <c r="F14" s="250"/>
      <c r="G14" s="251"/>
      <c r="H14" s="251"/>
      <c r="I14" s="251"/>
      <c r="J14" s="67" t="s">
        <v>8</v>
      </c>
      <c r="K14" s="57"/>
      <c r="L14" s="258" t="s">
        <v>342</v>
      </c>
      <c r="M14" s="259"/>
      <c r="N14" s="259"/>
      <c r="O14" s="260"/>
      <c r="P14" s="250"/>
      <c r="Q14" s="251"/>
      <c r="R14" s="251"/>
      <c r="S14" s="251"/>
      <c r="T14" s="67" t="s">
        <v>8</v>
      </c>
      <c r="U14" s="57"/>
      <c r="V14" s="258" t="s">
        <v>342</v>
      </c>
      <c r="W14" s="259"/>
      <c r="X14" s="259"/>
      <c r="Y14" s="260"/>
      <c r="Z14" s="250"/>
      <c r="AA14" s="251"/>
      <c r="AB14" s="251"/>
      <c r="AC14" s="251"/>
      <c r="AD14" s="67" t="s">
        <v>8</v>
      </c>
      <c r="AE14" s="57"/>
      <c r="AF14" s="258" t="s">
        <v>342</v>
      </c>
      <c r="AG14" s="259"/>
      <c r="AH14" s="259"/>
      <c r="AI14" s="260"/>
      <c r="AJ14" s="250"/>
      <c r="AK14" s="251"/>
      <c r="AL14" s="251"/>
      <c r="AM14" s="251"/>
      <c r="AN14" s="67" t="s">
        <v>8</v>
      </c>
    </row>
    <row r="15" spans="1:42" ht="30" customHeight="1" x14ac:dyDescent="0.15">
      <c r="B15" s="261" t="s">
        <v>191</v>
      </c>
      <c r="C15" s="252"/>
      <c r="D15" s="252"/>
      <c r="E15" s="252"/>
      <c r="F15" s="252"/>
      <c r="G15" s="252"/>
      <c r="H15" s="252"/>
      <c r="I15" s="252"/>
      <c r="J15" s="253"/>
      <c r="K15" s="57"/>
      <c r="L15" s="261" t="s">
        <v>191</v>
      </c>
      <c r="M15" s="252"/>
      <c r="N15" s="252"/>
      <c r="O15" s="252"/>
      <c r="P15" s="252"/>
      <c r="Q15" s="252"/>
      <c r="R15" s="252"/>
      <c r="S15" s="252"/>
      <c r="T15" s="253"/>
      <c r="U15" s="57"/>
      <c r="V15" s="261" t="s">
        <v>191</v>
      </c>
      <c r="W15" s="252"/>
      <c r="X15" s="252"/>
      <c r="Y15" s="252"/>
      <c r="Z15" s="252"/>
      <c r="AA15" s="252"/>
      <c r="AB15" s="252"/>
      <c r="AC15" s="252"/>
      <c r="AD15" s="253"/>
      <c r="AE15" s="57"/>
      <c r="AF15" s="261" t="s">
        <v>191</v>
      </c>
      <c r="AG15" s="252"/>
      <c r="AH15" s="252"/>
      <c r="AI15" s="252"/>
      <c r="AJ15" s="252"/>
      <c r="AK15" s="252"/>
      <c r="AL15" s="252"/>
      <c r="AM15" s="252"/>
      <c r="AN15" s="253"/>
    </row>
    <row r="16" spans="1:42" ht="30" customHeight="1" x14ac:dyDescent="0.15">
      <c r="B16" s="262"/>
      <c r="C16" s="263"/>
      <c r="D16" s="263"/>
      <c r="E16" s="263"/>
      <c r="F16" s="263"/>
      <c r="G16" s="263"/>
      <c r="H16" s="263"/>
      <c r="I16" s="263"/>
      <c r="J16" s="264"/>
      <c r="K16" s="57"/>
      <c r="L16" s="265"/>
      <c r="M16" s="271"/>
      <c r="N16" s="271"/>
      <c r="O16" s="271"/>
      <c r="P16" s="271"/>
      <c r="Q16" s="271"/>
      <c r="R16" s="271"/>
      <c r="S16" s="271"/>
      <c r="T16" s="272"/>
      <c r="U16" s="57"/>
      <c r="V16" s="262"/>
      <c r="W16" s="263"/>
      <c r="X16" s="263"/>
      <c r="Y16" s="263"/>
      <c r="Z16" s="263"/>
      <c r="AA16" s="263"/>
      <c r="AB16" s="263"/>
      <c r="AC16" s="263"/>
      <c r="AD16" s="264"/>
      <c r="AE16" s="57"/>
      <c r="AF16" s="262"/>
      <c r="AG16" s="263"/>
      <c r="AH16" s="263"/>
      <c r="AI16" s="263"/>
      <c r="AJ16" s="263"/>
      <c r="AK16" s="263"/>
      <c r="AL16" s="263"/>
      <c r="AM16" s="263"/>
      <c r="AN16" s="264"/>
    </row>
    <row r="17" spans="2:40" ht="30" customHeight="1" x14ac:dyDescent="0.15">
      <c r="B17" s="265"/>
      <c r="C17" s="266"/>
      <c r="D17" s="266"/>
      <c r="E17" s="266"/>
      <c r="F17" s="266"/>
      <c r="G17" s="266"/>
      <c r="H17" s="266"/>
      <c r="I17" s="266"/>
      <c r="J17" s="267"/>
      <c r="K17" s="57"/>
      <c r="L17" s="273"/>
      <c r="M17" s="271"/>
      <c r="N17" s="271"/>
      <c r="O17" s="271"/>
      <c r="P17" s="271"/>
      <c r="Q17" s="271"/>
      <c r="R17" s="271"/>
      <c r="S17" s="271"/>
      <c r="T17" s="272"/>
      <c r="U17" s="57"/>
      <c r="V17" s="265"/>
      <c r="W17" s="266"/>
      <c r="X17" s="266"/>
      <c r="Y17" s="266"/>
      <c r="Z17" s="266"/>
      <c r="AA17" s="266"/>
      <c r="AB17" s="266"/>
      <c r="AC17" s="266"/>
      <c r="AD17" s="267"/>
      <c r="AE17" s="57"/>
      <c r="AF17" s="265"/>
      <c r="AG17" s="266"/>
      <c r="AH17" s="266"/>
      <c r="AI17" s="266"/>
      <c r="AJ17" s="266"/>
      <c r="AK17" s="266"/>
      <c r="AL17" s="266"/>
      <c r="AM17" s="266"/>
      <c r="AN17" s="267"/>
    </row>
    <row r="18" spans="2:40" ht="30" customHeight="1" x14ac:dyDescent="0.15">
      <c r="B18" s="265"/>
      <c r="C18" s="266"/>
      <c r="D18" s="266"/>
      <c r="E18" s="266"/>
      <c r="F18" s="266"/>
      <c r="G18" s="266"/>
      <c r="H18" s="266"/>
      <c r="I18" s="266"/>
      <c r="J18" s="267"/>
      <c r="K18" s="57"/>
      <c r="L18" s="273"/>
      <c r="M18" s="271"/>
      <c r="N18" s="271"/>
      <c r="O18" s="271"/>
      <c r="P18" s="271"/>
      <c r="Q18" s="271"/>
      <c r="R18" s="271"/>
      <c r="S18" s="271"/>
      <c r="T18" s="272"/>
      <c r="U18" s="57"/>
      <c r="V18" s="265"/>
      <c r="W18" s="266"/>
      <c r="X18" s="266"/>
      <c r="Y18" s="266"/>
      <c r="Z18" s="266"/>
      <c r="AA18" s="266"/>
      <c r="AB18" s="266"/>
      <c r="AC18" s="266"/>
      <c r="AD18" s="267"/>
      <c r="AE18" s="57"/>
      <c r="AF18" s="265"/>
      <c r="AG18" s="266"/>
      <c r="AH18" s="266"/>
      <c r="AI18" s="266"/>
      <c r="AJ18" s="266"/>
      <c r="AK18" s="266"/>
      <c r="AL18" s="266"/>
      <c r="AM18" s="266"/>
      <c r="AN18" s="267"/>
    </row>
    <row r="19" spans="2:40" ht="30" customHeight="1" x14ac:dyDescent="0.15">
      <c r="B19" s="268"/>
      <c r="C19" s="269"/>
      <c r="D19" s="269"/>
      <c r="E19" s="269"/>
      <c r="F19" s="269"/>
      <c r="G19" s="269"/>
      <c r="H19" s="269"/>
      <c r="I19" s="269"/>
      <c r="J19" s="270"/>
      <c r="K19" s="57"/>
      <c r="L19" s="274"/>
      <c r="M19" s="275"/>
      <c r="N19" s="275"/>
      <c r="O19" s="275"/>
      <c r="P19" s="275"/>
      <c r="Q19" s="275"/>
      <c r="R19" s="275"/>
      <c r="S19" s="275"/>
      <c r="T19" s="276"/>
      <c r="U19" s="57"/>
      <c r="V19" s="268"/>
      <c r="W19" s="269"/>
      <c r="X19" s="269"/>
      <c r="Y19" s="269"/>
      <c r="Z19" s="269"/>
      <c r="AA19" s="269"/>
      <c r="AB19" s="269"/>
      <c r="AC19" s="269"/>
      <c r="AD19" s="270"/>
      <c r="AE19" s="57"/>
      <c r="AF19" s="268"/>
      <c r="AG19" s="269"/>
      <c r="AH19" s="269"/>
      <c r="AI19" s="269"/>
      <c r="AJ19" s="269"/>
      <c r="AK19" s="269"/>
      <c r="AL19" s="269"/>
      <c r="AM19" s="269"/>
      <c r="AN19" s="270"/>
    </row>
    <row r="22" spans="2:40" ht="30" customHeight="1" x14ac:dyDescent="0.15">
      <c r="B22" s="246" t="s">
        <v>178</v>
      </c>
      <c r="C22" s="247"/>
      <c r="D22" s="248"/>
      <c r="E22" s="248"/>
      <c r="F22" s="248"/>
      <c r="G22" s="248"/>
      <c r="H22" s="248"/>
      <c r="I22" s="248"/>
      <c r="J22" s="249"/>
      <c r="K22" s="57"/>
      <c r="L22" s="246" t="s">
        <v>178</v>
      </c>
      <c r="M22" s="247"/>
      <c r="N22" s="248"/>
      <c r="O22" s="248"/>
      <c r="P22" s="248"/>
      <c r="Q22" s="248"/>
      <c r="R22" s="248"/>
      <c r="S22" s="248"/>
      <c r="T22" s="249"/>
      <c r="U22" s="57"/>
      <c r="V22" s="246" t="s">
        <v>178</v>
      </c>
      <c r="W22" s="247"/>
      <c r="X22" s="248"/>
      <c r="Y22" s="248"/>
      <c r="Z22" s="248"/>
      <c r="AA22" s="248"/>
      <c r="AB22" s="248"/>
      <c r="AC22" s="248"/>
      <c r="AD22" s="249"/>
      <c r="AE22" s="57"/>
      <c r="AF22" s="246" t="s">
        <v>178</v>
      </c>
      <c r="AG22" s="247"/>
      <c r="AH22" s="248"/>
      <c r="AI22" s="248"/>
      <c r="AJ22" s="248"/>
      <c r="AK22" s="248"/>
      <c r="AL22" s="248"/>
      <c r="AM22" s="248"/>
      <c r="AN22" s="249"/>
    </row>
    <row r="23" spans="2:40" ht="30" customHeight="1" x14ac:dyDescent="0.15">
      <c r="B23" s="250"/>
      <c r="C23" s="251"/>
      <c r="D23" s="61" t="s">
        <v>14</v>
      </c>
      <c r="E23" s="251"/>
      <c r="F23" s="251"/>
      <c r="G23" s="61" t="s">
        <v>36</v>
      </c>
      <c r="H23" s="62"/>
      <c r="I23" s="252" t="s">
        <v>18</v>
      </c>
      <c r="J23" s="253"/>
      <c r="K23" s="57"/>
      <c r="L23" s="250"/>
      <c r="M23" s="251"/>
      <c r="N23" s="61" t="s">
        <v>14</v>
      </c>
      <c r="O23" s="251"/>
      <c r="P23" s="251"/>
      <c r="Q23" s="61" t="s">
        <v>36</v>
      </c>
      <c r="R23" s="62"/>
      <c r="S23" s="252" t="s">
        <v>18</v>
      </c>
      <c r="T23" s="253"/>
      <c r="U23" s="57"/>
      <c r="V23" s="250"/>
      <c r="W23" s="251"/>
      <c r="X23" s="61" t="s">
        <v>14</v>
      </c>
      <c r="Y23" s="251"/>
      <c r="Z23" s="251"/>
      <c r="AA23" s="61" t="s">
        <v>36</v>
      </c>
      <c r="AB23" s="62"/>
      <c r="AC23" s="252" t="s">
        <v>18</v>
      </c>
      <c r="AD23" s="253"/>
      <c r="AE23" s="57"/>
      <c r="AF23" s="250"/>
      <c r="AG23" s="251"/>
      <c r="AH23" s="61" t="s">
        <v>14</v>
      </c>
      <c r="AI23" s="251"/>
      <c r="AJ23" s="251"/>
      <c r="AK23" s="61" t="s">
        <v>36</v>
      </c>
      <c r="AL23" s="62"/>
      <c r="AM23" s="252" t="s">
        <v>18</v>
      </c>
      <c r="AN23" s="253"/>
    </row>
    <row r="24" spans="2:40" ht="30" customHeight="1" x14ac:dyDescent="0.15">
      <c r="B24" s="254"/>
      <c r="C24" s="255"/>
      <c r="D24" s="57" t="s">
        <v>25</v>
      </c>
      <c r="E24" s="255"/>
      <c r="F24" s="255"/>
      <c r="G24" s="59" t="s">
        <v>2</v>
      </c>
      <c r="H24" s="57"/>
      <c r="I24" s="57"/>
      <c r="J24" s="63"/>
      <c r="K24" s="57"/>
      <c r="L24" s="254"/>
      <c r="M24" s="255"/>
      <c r="N24" s="57" t="s">
        <v>25</v>
      </c>
      <c r="O24" s="255"/>
      <c r="P24" s="255"/>
      <c r="Q24" s="59" t="s">
        <v>2</v>
      </c>
      <c r="R24" s="57"/>
      <c r="S24" s="57"/>
      <c r="T24" s="63"/>
      <c r="U24" s="57"/>
      <c r="V24" s="254"/>
      <c r="W24" s="255"/>
      <c r="X24" s="57" t="s">
        <v>25</v>
      </c>
      <c r="Y24" s="255"/>
      <c r="Z24" s="255"/>
      <c r="AA24" s="59" t="s">
        <v>2</v>
      </c>
      <c r="AB24" s="57"/>
      <c r="AC24" s="57"/>
      <c r="AD24" s="63"/>
      <c r="AE24" s="57"/>
      <c r="AF24" s="254"/>
      <c r="AG24" s="255"/>
      <c r="AH24" s="57" t="s">
        <v>25</v>
      </c>
      <c r="AI24" s="255"/>
      <c r="AJ24" s="255"/>
      <c r="AK24" s="59" t="s">
        <v>2</v>
      </c>
      <c r="AL24" s="57"/>
      <c r="AM24" s="57"/>
      <c r="AN24" s="63"/>
    </row>
    <row r="25" spans="2:40" ht="30" customHeight="1" x14ac:dyDescent="0.15">
      <c r="B25" s="64"/>
      <c r="C25" s="65"/>
      <c r="D25" s="256"/>
      <c r="E25" s="256"/>
      <c r="F25" s="65" t="s">
        <v>25</v>
      </c>
      <c r="G25" s="256"/>
      <c r="H25" s="256"/>
      <c r="I25" s="65" t="s">
        <v>53</v>
      </c>
      <c r="J25" s="66"/>
      <c r="K25" s="57"/>
      <c r="L25" s="64"/>
      <c r="M25" s="65"/>
      <c r="N25" s="256"/>
      <c r="O25" s="256"/>
      <c r="P25" s="65" t="s">
        <v>25</v>
      </c>
      <c r="Q25" s="256"/>
      <c r="R25" s="256"/>
      <c r="S25" s="65" t="s">
        <v>53</v>
      </c>
      <c r="T25" s="66"/>
      <c r="U25" s="57"/>
      <c r="V25" s="64"/>
      <c r="W25" s="65"/>
      <c r="X25" s="256"/>
      <c r="Y25" s="256"/>
      <c r="Z25" s="65" t="s">
        <v>25</v>
      </c>
      <c r="AA25" s="256"/>
      <c r="AB25" s="256"/>
      <c r="AC25" s="65" t="s">
        <v>53</v>
      </c>
      <c r="AD25" s="66"/>
      <c r="AE25" s="57"/>
      <c r="AF25" s="64"/>
      <c r="AG25" s="65"/>
      <c r="AH25" s="256"/>
      <c r="AI25" s="256"/>
      <c r="AJ25" s="65" t="s">
        <v>25</v>
      </c>
      <c r="AK25" s="256"/>
      <c r="AL25" s="256"/>
      <c r="AM25" s="65" t="s">
        <v>53</v>
      </c>
      <c r="AN25" s="66"/>
    </row>
    <row r="26" spans="2:40" ht="30" customHeight="1" x14ac:dyDescent="0.15">
      <c r="B26" s="240" t="s">
        <v>38</v>
      </c>
      <c r="C26" s="242"/>
      <c r="D26" s="250"/>
      <c r="E26" s="251"/>
      <c r="F26" s="251"/>
      <c r="G26" s="251"/>
      <c r="H26" s="251"/>
      <c r="I26" s="251"/>
      <c r="J26" s="257"/>
      <c r="K26" s="57"/>
      <c r="L26" s="240" t="s">
        <v>38</v>
      </c>
      <c r="M26" s="242"/>
      <c r="N26" s="250"/>
      <c r="O26" s="251"/>
      <c r="P26" s="251"/>
      <c r="Q26" s="251"/>
      <c r="R26" s="251"/>
      <c r="S26" s="251"/>
      <c r="T26" s="257"/>
      <c r="U26" s="57"/>
      <c r="V26" s="240" t="s">
        <v>38</v>
      </c>
      <c r="W26" s="242"/>
      <c r="X26" s="250"/>
      <c r="Y26" s="251"/>
      <c r="Z26" s="251"/>
      <c r="AA26" s="251"/>
      <c r="AB26" s="251"/>
      <c r="AC26" s="251"/>
      <c r="AD26" s="257"/>
      <c r="AE26" s="57"/>
      <c r="AF26" s="240" t="s">
        <v>38</v>
      </c>
      <c r="AG26" s="242"/>
      <c r="AH26" s="250"/>
      <c r="AI26" s="251"/>
      <c r="AJ26" s="251"/>
      <c r="AK26" s="251"/>
      <c r="AL26" s="251"/>
      <c r="AM26" s="251"/>
      <c r="AN26" s="257"/>
    </row>
    <row r="27" spans="2:40" ht="30" customHeight="1" x14ac:dyDescent="0.15">
      <c r="B27" s="240" t="s">
        <v>41</v>
      </c>
      <c r="C27" s="242"/>
      <c r="D27" s="250"/>
      <c r="E27" s="251"/>
      <c r="F27" s="251"/>
      <c r="G27" s="251"/>
      <c r="H27" s="251"/>
      <c r="I27" s="251"/>
      <c r="J27" s="257"/>
      <c r="K27" s="57"/>
      <c r="L27" s="240" t="s">
        <v>41</v>
      </c>
      <c r="M27" s="242"/>
      <c r="N27" s="250"/>
      <c r="O27" s="251"/>
      <c r="P27" s="251"/>
      <c r="Q27" s="251"/>
      <c r="R27" s="251"/>
      <c r="S27" s="251"/>
      <c r="T27" s="257"/>
      <c r="U27" s="57"/>
      <c r="V27" s="240" t="s">
        <v>41</v>
      </c>
      <c r="W27" s="242"/>
      <c r="X27" s="250"/>
      <c r="Y27" s="251"/>
      <c r="Z27" s="251"/>
      <c r="AA27" s="251"/>
      <c r="AB27" s="251"/>
      <c r="AC27" s="251"/>
      <c r="AD27" s="257"/>
      <c r="AE27" s="57"/>
      <c r="AF27" s="240" t="s">
        <v>41</v>
      </c>
      <c r="AG27" s="242"/>
      <c r="AH27" s="250"/>
      <c r="AI27" s="251"/>
      <c r="AJ27" s="251"/>
      <c r="AK27" s="251"/>
      <c r="AL27" s="251"/>
      <c r="AM27" s="251"/>
      <c r="AN27" s="257"/>
    </row>
    <row r="28" spans="2:40" ht="30" customHeight="1" x14ac:dyDescent="0.15">
      <c r="B28" s="240" t="s">
        <v>44</v>
      </c>
      <c r="C28" s="241"/>
      <c r="D28" s="241"/>
      <c r="E28" s="242"/>
      <c r="F28" s="250"/>
      <c r="G28" s="251"/>
      <c r="H28" s="251"/>
      <c r="I28" s="251"/>
      <c r="J28" s="67" t="s">
        <v>8</v>
      </c>
      <c r="K28" s="57"/>
      <c r="L28" s="240" t="s">
        <v>44</v>
      </c>
      <c r="M28" s="241"/>
      <c r="N28" s="241"/>
      <c r="O28" s="242"/>
      <c r="P28" s="250"/>
      <c r="Q28" s="251"/>
      <c r="R28" s="251"/>
      <c r="S28" s="251"/>
      <c r="T28" s="67" t="s">
        <v>8</v>
      </c>
      <c r="U28" s="57"/>
      <c r="V28" s="240" t="s">
        <v>44</v>
      </c>
      <c r="W28" s="241"/>
      <c r="X28" s="241"/>
      <c r="Y28" s="242"/>
      <c r="Z28" s="250"/>
      <c r="AA28" s="251"/>
      <c r="AB28" s="251"/>
      <c r="AC28" s="251"/>
      <c r="AD28" s="67" t="s">
        <v>8</v>
      </c>
      <c r="AE28" s="57"/>
      <c r="AF28" s="240" t="s">
        <v>44</v>
      </c>
      <c r="AG28" s="241"/>
      <c r="AH28" s="241"/>
      <c r="AI28" s="242"/>
      <c r="AJ28" s="250"/>
      <c r="AK28" s="251"/>
      <c r="AL28" s="251"/>
      <c r="AM28" s="251"/>
      <c r="AN28" s="67" t="s">
        <v>8</v>
      </c>
    </row>
    <row r="29" spans="2:40" ht="30" customHeight="1" x14ac:dyDescent="0.15">
      <c r="B29" s="258" t="s">
        <v>342</v>
      </c>
      <c r="C29" s="259"/>
      <c r="D29" s="259"/>
      <c r="E29" s="260"/>
      <c r="F29" s="250"/>
      <c r="G29" s="251"/>
      <c r="H29" s="251"/>
      <c r="I29" s="251"/>
      <c r="J29" s="67" t="s">
        <v>8</v>
      </c>
      <c r="K29" s="57"/>
      <c r="L29" s="258" t="s">
        <v>342</v>
      </c>
      <c r="M29" s="259"/>
      <c r="N29" s="259"/>
      <c r="O29" s="260"/>
      <c r="P29" s="250"/>
      <c r="Q29" s="251"/>
      <c r="R29" s="251"/>
      <c r="S29" s="251"/>
      <c r="T29" s="67" t="s">
        <v>8</v>
      </c>
      <c r="U29" s="57"/>
      <c r="V29" s="258" t="s">
        <v>342</v>
      </c>
      <c r="W29" s="259"/>
      <c r="X29" s="259"/>
      <c r="Y29" s="260"/>
      <c r="Z29" s="250"/>
      <c r="AA29" s="251"/>
      <c r="AB29" s="251"/>
      <c r="AC29" s="251"/>
      <c r="AD29" s="67" t="s">
        <v>8</v>
      </c>
      <c r="AE29" s="57"/>
      <c r="AF29" s="258" t="s">
        <v>342</v>
      </c>
      <c r="AG29" s="259"/>
      <c r="AH29" s="259"/>
      <c r="AI29" s="260"/>
      <c r="AJ29" s="250"/>
      <c r="AK29" s="251"/>
      <c r="AL29" s="251"/>
      <c r="AM29" s="251"/>
      <c r="AN29" s="67" t="s">
        <v>8</v>
      </c>
    </row>
    <row r="30" spans="2:40" ht="30" customHeight="1" x14ac:dyDescent="0.15">
      <c r="B30" s="261" t="s">
        <v>191</v>
      </c>
      <c r="C30" s="252"/>
      <c r="D30" s="252"/>
      <c r="E30" s="252"/>
      <c r="F30" s="252"/>
      <c r="G30" s="252"/>
      <c r="H30" s="252"/>
      <c r="I30" s="252"/>
      <c r="J30" s="253"/>
      <c r="K30" s="57"/>
      <c r="L30" s="261" t="s">
        <v>191</v>
      </c>
      <c r="M30" s="252"/>
      <c r="N30" s="252"/>
      <c r="O30" s="252"/>
      <c r="P30" s="252"/>
      <c r="Q30" s="252"/>
      <c r="R30" s="252"/>
      <c r="S30" s="252"/>
      <c r="T30" s="253"/>
      <c r="U30" s="57"/>
      <c r="V30" s="261" t="s">
        <v>191</v>
      </c>
      <c r="W30" s="252"/>
      <c r="X30" s="252"/>
      <c r="Y30" s="252"/>
      <c r="Z30" s="252"/>
      <c r="AA30" s="252"/>
      <c r="AB30" s="252"/>
      <c r="AC30" s="252"/>
      <c r="AD30" s="253"/>
      <c r="AE30" s="57"/>
      <c r="AF30" s="261" t="s">
        <v>191</v>
      </c>
      <c r="AG30" s="252"/>
      <c r="AH30" s="252"/>
      <c r="AI30" s="252"/>
      <c r="AJ30" s="252"/>
      <c r="AK30" s="252"/>
      <c r="AL30" s="252"/>
      <c r="AM30" s="252"/>
      <c r="AN30" s="253"/>
    </row>
    <row r="31" spans="2:40" ht="30" customHeight="1" x14ac:dyDescent="0.15">
      <c r="B31" s="262"/>
      <c r="C31" s="263"/>
      <c r="D31" s="263"/>
      <c r="E31" s="263"/>
      <c r="F31" s="263"/>
      <c r="G31" s="263"/>
      <c r="H31" s="263"/>
      <c r="I31" s="263"/>
      <c r="J31" s="264"/>
      <c r="K31" s="57"/>
      <c r="L31" s="265"/>
      <c r="M31" s="271"/>
      <c r="N31" s="271"/>
      <c r="O31" s="271"/>
      <c r="P31" s="271"/>
      <c r="Q31" s="271"/>
      <c r="R31" s="271"/>
      <c r="S31" s="271"/>
      <c r="T31" s="272"/>
      <c r="U31" s="57"/>
      <c r="V31" s="262"/>
      <c r="W31" s="263"/>
      <c r="X31" s="263"/>
      <c r="Y31" s="263"/>
      <c r="Z31" s="263"/>
      <c r="AA31" s="263"/>
      <c r="AB31" s="263"/>
      <c r="AC31" s="263"/>
      <c r="AD31" s="264"/>
      <c r="AE31" s="57"/>
      <c r="AF31" s="265"/>
      <c r="AG31" s="271"/>
      <c r="AH31" s="271"/>
      <c r="AI31" s="271"/>
      <c r="AJ31" s="271"/>
      <c r="AK31" s="271"/>
      <c r="AL31" s="271"/>
      <c r="AM31" s="271"/>
      <c r="AN31" s="272"/>
    </row>
    <row r="32" spans="2:40" ht="30" customHeight="1" x14ac:dyDescent="0.15">
      <c r="B32" s="265"/>
      <c r="C32" s="266"/>
      <c r="D32" s="266"/>
      <c r="E32" s="266"/>
      <c r="F32" s="266"/>
      <c r="G32" s="266"/>
      <c r="H32" s="266"/>
      <c r="I32" s="266"/>
      <c r="J32" s="267"/>
      <c r="K32" s="57"/>
      <c r="L32" s="273"/>
      <c r="M32" s="271"/>
      <c r="N32" s="271"/>
      <c r="O32" s="271"/>
      <c r="P32" s="271"/>
      <c r="Q32" s="271"/>
      <c r="R32" s="271"/>
      <c r="S32" s="271"/>
      <c r="T32" s="272"/>
      <c r="U32" s="57"/>
      <c r="V32" s="265"/>
      <c r="W32" s="266"/>
      <c r="X32" s="266"/>
      <c r="Y32" s="266"/>
      <c r="Z32" s="266"/>
      <c r="AA32" s="266"/>
      <c r="AB32" s="266"/>
      <c r="AC32" s="266"/>
      <c r="AD32" s="267"/>
      <c r="AE32" s="57"/>
      <c r="AF32" s="273"/>
      <c r="AG32" s="271"/>
      <c r="AH32" s="271"/>
      <c r="AI32" s="271"/>
      <c r="AJ32" s="271"/>
      <c r="AK32" s="271"/>
      <c r="AL32" s="271"/>
      <c r="AM32" s="271"/>
      <c r="AN32" s="272"/>
    </row>
    <row r="33" spans="2:40" ht="30" customHeight="1" x14ac:dyDescent="0.15">
      <c r="B33" s="265"/>
      <c r="C33" s="266"/>
      <c r="D33" s="266"/>
      <c r="E33" s="266"/>
      <c r="F33" s="266"/>
      <c r="G33" s="266"/>
      <c r="H33" s="266"/>
      <c r="I33" s="266"/>
      <c r="J33" s="267"/>
      <c r="K33" s="57"/>
      <c r="L33" s="273"/>
      <c r="M33" s="271"/>
      <c r="N33" s="271"/>
      <c r="O33" s="271"/>
      <c r="P33" s="271"/>
      <c r="Q33" s="271"/>
      <c r="R33" s="271"/>
      <c r="S33" s="271"/>
      <c r="T33" s="272"/>
      <c r="U33" s="57"/>
      <c r="V33" s="265"/>
      <c r="W33" s="266"/>
      <c r="X33" s="266"/>
      <c r="Y33" s="266"/>
      <c r="Z33" s="266"/>
      <c r="AA33" s="266"/>
      <c r="AB33" s="266"/>
      <c r="AC33" s="266"/>
      <c r="AD33" s="267"/>
      <c r="AE33" s="57"/>
      <c r="AF33" s="273"/>
      <c r="AG33" s="271"/>
      <c r="AH33" s="271"/>
      <c r="AI33" s="271"/>
      <c r="AJ33" s="271"/>
      <c r="AK33" s="271"/>
      <c r="AL33" s="271"/>
      <c r="AM33" s="271"/>
      <c r="AN33" s="272"/>
    </row>
    <row r="34" spans="2:40" ht="30" customHeight="1" x14ac:dyDescent="0.15">
      <c r="B34" s="268"/>
      <c r="C34" s="269"/>
      <c r="D34" s="269"/>
      <c r="E34" s="269"/>
      <c r="F34" s="269"/>
      <c r="G34" s="269"/>
      <c r="H34" s="269"/>
      <c r="I34" s="269"/>
      <c r="J34" s="270"/>
      <c r="K34" s="57"/>
      <c r="L34" s="274"/>
      <c r="M34" s="275"/>
      <c r="N34" s="275"/>
      <c r="O34" s="275"/>
      <c r="P34" s="275"/>
      <c r="Q34" s="275"/>
      <c r="R34" s="275"/>
      <c r="S34" s="275"/>
      <c r="T34" s="276"/>
      <c r="U34" s="57"/>
      <c r="V34" s="268"/>
      <c r="W34" s="269"/>
      <c r="X34" s="269"/>
      <c r="Y34" s="269"/>
      <c r="Z34" s="269"/>
      <c r="AA34" s="269"/>
      <c r="AB34" s="269"/>
      <c r="AC34" s="269"/>
      <c r="AD34" s="270"/>
      <c r="AE34" s="57"/>
      <c r="AF34" s="274"/>
      <c r="AG34" s="275"/>
      <c r="AH34" s="275"/>
      <c r="AI34" s="275"/>
      <c r="AJ34" s="275"/>
      <c r="AK34" s="275"/>
      <c r="AL34" s="275"/>
      <c r="AM34" s="275"/>
      <c r="AN34" s="276"/>
    </row>
  </sheetData>
  <mergeCells count="161">
    <mergeCell ref="B16:J19"/>
    <mergeCell ref="L16:T19"/>
    <mergeCell ref="V16:AD19"/>
    <mergeCell ref="AF16:AN19"/>
    <mergeCell ref="B31:J34"/>
    <mergeCell ref="L31:T34"/>
    <mergeCell ref="V31:AD34"/>
    <mergeCell ref="AF31:AN34"/>
    <mergeCell ref="B29:E29"/>
    <mergeCell ref="F29:I29"/>
    <mergeCell ref="L29:O29"/>
    <mergeCell ref="P29:S29"/>
    <mergeCell ref="V29:Y29"/>
    <mergeCell ref="Z29:AC29"/>
    <mergeCell ref="AF29:AI29"/>
    <mergeCell ref="AJ29:AM29"/>
    <mergeCell ref="B30:J30"/>
    <mergeCell ref="L30:T30"/>
    <mergeCell ref="V30:AD30"/>
    <mergeCell ref="AF30:AN30"/>
    <mergeCell ref="B27:C27"/>
    <mergeCell ref="D27:J27"/>
    <mergeCell ref="L27:M27"/>
    <mergeCell ref="N27:T27"/>
    <mergeCell ref="V27:W27"/>
    <mergeCell ref="X27:AD27"/>
    <mergeCell ref="AF27:AG27"/>
    <mergeCell ref="AH27:AN27"/>
    <mergeCell ref="B28:E28"/>
    <mergeCell ref="F28:I28"/>
    <mergeCell ref="L28:O28"/>
    <mergeCell ref="P28:S28"/>
    <mergeCell ref="V28:Y28"/>
    <mergeCell ref="Z28:AC28"/>
    <mergeCell ref="AF28:AI28"/>
    <mergeCell ref="AJ28:AM28"/>
    <mergeCell ref="AK25:AL25"/>
    <mergeCell ref="B26:C26"/>
    <mergeCell ref="D26:J26"/>
    <mergeCell ref="L26:M26"/>
    <mergeCell ref="N26:T26"/>
    <mergeCell ref="V26:W26"/>
    <mergeCell ref="X26:AD26"/>
    <mergeCell ref="AF26:AG26"/>
    <mergeCell ref="AH26:AN26"/>
    <mergeCell ref="B24:C24"/>
    <mergeCell ref="E24:F24"/>
    <mergeCell ref="L24:M24"/>
    <mergeCell ref="O24:P24"/>
    <mergeCell ref="V24:W24"/>
    <mergeCell ref="Y24:Z24"/>
    <mergeCell ref="AF24:AG24"/>
    <mergeCell ref="AI24:AJ24"/>
    <mergeCell ref="D25:E25"/>
    <mergeCell ref="G25:H25"/>
    <mergeCell ref="N25:O25"/>
    <mergeCell ref="Q25:R25"/>
    <mergeCell ref="X25:Y25"/>
    <mergeCell ref="AA25:AB25"/>
    <mergeCell ref="AH25:AI25"/>
    <mergeCell ref="B22:C22"/>
    <mergeCell ref="D22:J22"/>
    <mergeCell ref="L22:M22"/>
    <mergeCell ref="N22:T22"/>
    <mergeCell ref="V22:W22"/>
    <mergeCell ref="X22:AD22"/>
    <mergeCell ref="AF22:AG22"/>
    <mergeCell ref="AH22:AN22"/>
    <mergeCell ref="B23:C23"/>
    <mergeCell ref="E23:F23"/>
    <mergeCell ref="I23:J23"/>
    <mergeCell ref="L23:M23"/>
    <mergeCell ref="O23:P23"/>
    <mergeCell ref="S23:T23"/>
    <mergeCell ref="V23:W23"/>
    <mergeCell ref="Y23:Z23"/>
    <mergeCell ref="AC23:AD23"/>
    <mergeCell ref="AF23:AG23"/>
    <mergeCell ref="AI23:AJ23"/>
    <mergeCell ref="AM23:AN23"/>
    <mergeCell ref="B14:E14"/>
    <mergeCell ref="F14:I14"/>
    <mergeCell ref="L14:O14"/>
    <mergeCell ref="P14:S14"/>
    <mergeCell ref="V14:Y14"/>
    <mergeCell ref="Z14:AC14"/>
    <mergeCell ref="AF14:AI14"/>
    <mergeCell ref="AJ14:AM14"/>
    <mergeCell ref="B15:J15"/>
    <mergeCell ref="L15:T15"/>
    <mergeCell ref="V15:AD15"/>
    <mergeCell ref="AF15:AN15"/>
    <mergeCell ref="B12:C12"/>
    <mergeCell ref="D12:J12"/>
    <mergeCell ref="L12:M12"/>
    <mergeCell ref="N12:T12"/>
    <mergeCell ref="V12:W12"/>
    <mergeCell ref="X12:AD12"/>
    <mergeCell ref="AF12:AG12"/>
    <mergeCell ref="AH12:AN12"/>
    <mergeCell ref="B13:E13"/>
    <mergeCell ref="F13:I13"/>
    <mergeCell ref="L13:O13"/>
    <mergeCell ref="P13:S13"/>
    <mergeCell ref="V13:Y13"/>
    <mergeCell ref="Z13:AC13"/>
    <mergeCell ref="AF13:AI13"/>
    <mergeCell ref="AJ13:AM13"/>
    <mergeCell ref="AK10:AL10"/>
    <mergeCell ref="B11:C11"/>
    <mergeCell ref="D11:J11"/>
    <mergeCell ref="L11:M11"/>
    <mergeCell ref="N11:T11"/>
    <mergeCell ref="V11:W11"/>
    <mergeCell ref="X11:AD11"/>
    <mergeCell ref="AF11:AG11"/>
    <mergeCell ref="AH11:AN11"/>
    <mergeCell ref="B9:C9"/>
    <mergeCell ref="E9:F9"/>
    <mergeCell ref="L9:M9"/>
    <mergeCell ref="O9:P9"/>
    <mergeCell ref="V9:W9"/>
    <mergeCell ref="Y9:Z9"/>
    <mergeCell ref="AF9:AG9"/>
    <mergeCell ref="AI9:AJ9"/>
    <mergeCell ref="D10:E10"/>
    <mergeCell ref="G10:H10"/>
    <mergeCell ref="N10:O10"/>
    <mergeCell ref="Q10:R10"/>
    <mergeCell ref="X10:Y10"/>
    <mergeCell ref="AA10:AB10"/>
    <mergeCell ref="AH10:AI10"/>
    <mergeCell ref="B7:C7"/>
    <mergeCell ref="D7:J7"/>
    <mergeCell ref="L7:M7"/>
    <mergeCell ref="N7:T7"/>
    <mergeCell ref="V7:W7"/>
    <mergeCell ref="X7:AD7"/>
    <mergeCell ref="AF7:AG7"/>
    <mergeCell ref="AH7:AN7"/>
    <mergeCell ref="B8:C8"/>
    <mergeCell ref="E8:F8"/>
    <mergeCell ref="I8:J8"/>
    <mergeCell ref="L8:M8"/>
    <mergeCell ref="O8:P8"/>
    <mergeCell ref="S8:T8"/>
    <mergeCell ref="V8:W8"/>
    <mergeCell ref="Y8:Z8"/>
    <mergeCell ref="AC8:AD8"/>
    <mergeCell ref="AF8:AG8"/>
    <mergeCell ref="AI8:AJ8"/>
    <mergeCell ref="AM8:AN8"/>
    <mergeCell ref="N2:O2"/>
    <mergeCell ref="B4:M4"/>
    <mergeCell ref="P4:W4"/>
    <mergeCell ref="Z4:AF4"/>
    <mergeCell ref="AG4:AM4"/>
    <mergeCell ref="B5:M5"/>
    <mergeCell ref="P5:V5"/>
    <mergeCell ref="Z5:AE5"/>
    <mergeCell ref="AG5:AL5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  <rowBreaks count="1" manualBreakCount="1">
    <brk id="19" max="41" man="1"/>
  </rowBreak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700-000000000000}">
          <x14:formula1>
            <xm:f>リスト!$B$3:$B$14</xm:f>
          </x14:formula1>
          <xm:sqref>AF8:AG8 V8:W8 L8:M8 B8:C8 B23:C23 L23:M23 V23:W23 AF23:AG23</xm:sqref>
        </x14:dataValidation>
        <x14:dataValidation type="list" allowBlank="1" showInputMessage="1" showErrorMessage="1" xr:uid="{00000000-0002-0000-0700-000001000000}">
          <x14:formula1>
            <xm:f>リスト!$C$3:$C$33</xm:f>
          </x14:formula1>
          <xm:sqref>E23:F23 O23:P23 Y23:Z23 AI23:AJ23 E8:F8 O8:P8 Y8:Z8 AI8:AJ8</xm:sqref>
        </x14:dataValidation>
        <x14:dataValidation type="list" allowBlank="1" showInputMessage="1" showErrorMessage="1" xr:uid="{00000000-0002-0000-0700-000002000000}">
          <x14:formula1>
            <xm:f>リスト!$D$3:$D$9</xm:f>
          </x14:formula1>
          <xm:sqref>H8 R8 AB8 AL8 H23 R23 AB23 AL23</xm:sqref>
        </x14:dataValidation>
        <x14:dataValidation type="list" allowBlank="1" showInputMessage="1" showErrorMessage="1" xr:uid="{00000000-0002-0000-0700-000003000000}">
          <x14:formula1>
            <xm:f>リスト!$F$3:$F$27</xm:f>
          </x14:formula1>
          <xm:sqref>B9:C9 D10:E10 L9:M9 N10:O10 V9:W9 X10:Y10 AF9:AG9 AH10:AI10 AH25:AI25 D25:E25 AF24:AG24 X25:Y25 V24:W24 L24:M24 N25:O25 B24:C24</xm:sqref>
        </x14:dataValidation>
        <x14:dataValidation type="list" allowBlank="1" showInputMessage="1" showErrorMessage="1" xr:uid="{00000000-0002-0000-0700-000004000000}">
          <x14:formula1>
            <xm:f>リスト!$G$3:$G$62</xm:f>
          </x14:formula1>
          <xm:sqref>AI24:AJ24 AK25:AL25 AA25:AB25 Y24:Z24 Q25:R25 O24:P24 E24:F24 G25:H25 E9:F9 G10:H10 O9:P9 Q10:R10 Y9:Z9 AA10:AB10 AI9:AJ9 AK10:AL10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AP34"/>
  <sheetViews>
    <sheetView showGridLines="0" view="pageBreakPreview" topLeftCell="A2" zoomScaleNormal="90" zoomScaleSheetLayoutView="100" workbookViewId="0">
      <selection activeCell="AN14" sqref="AN14:AT14"/>
    </sheetView>
  </sheetViews>
  <sheetFormatPr defaultColWidth="3.125" defaultRowHeight="18.75" customHeight="1" x14ac:dyDescent="0.15"/>
  <cols>
    <col min="1" max="16384" width="3.125" style="32"/>
  </cols>
  <sheetData>
    <row r="1" spans="1:42" ht="18.75" customHeight="1" x14ac:dyDescent="0.15">
      <c r="AP1" s="55"/>
    </row>
    <row r="2" spans="1:42" ht="18.75" customHeight="1" x14ac:dyDescent="0.15">
      <c r="M2" s="56"/>
      <c r="N2" s="239" t="str">
        <f>スタートアップ!M3</f>
        <v>令和　</v>
      </c>
      <c r="O2" s="239"/>
      <c r="P2" s="32" t="s">
        <v>362</v>
      </c>
    </row>
    <row r="3" spans="1:42" ht="18.75" customHeight="1" x14ac:dyDescent="0.15">
      <c r="A3" s="57"/>
      <c r="B3" s="57"/>
      <c r="C3" s="58"/>
      <c r="D3" s="58"/>
      <c r="E3" s="59" t="s">
        <v>130</v>
      </c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</row>
    <row r="4" spans="1:42" ht="21.95" customHeight="1" x14ac:dyDescent="0.15">
      <c r="B4" s="240" t="s">
        <v>21</v>
      </c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2"/>
      <c r="P4" s="240" t="s">
        <v>9</v>
      </c>
      <c r="Q4" s="241"/>
      <c r="R4" s="241"/>
      <c r="S4" s="241"/>
      <c r="T4" s="241"/>
      <c r="U4" s="241"/>
      <c r="V4" s="241"/>
      <c r="W4" s="242"/>
      <c r="Z4" s="240" t="s">
        <v>24</v>
      </c>
      <c r="AA4" s="241"/>
      <c r="AB4" s="241"/>
      <c r="AC4" s="241"/>
      <c r="AD4" s="241"/>
      <c r="AE4" s="241"/>
      <c r="AF4" s="242"/>
      <c r="AG4" s="240" t="s">
        <v>182</v>
      </c>
      <c r="AH4" s="241"/>
      <c r="AI4" s="241"/>
      <c r="AJ4" s="241"/>
      <c r="AK4" s="241"/>
      <c r="AL4" s="241"/>
      <c r="AM4" s="242"/>
    </row>
    <row r="5" spans="1:42" ht="30" customHeight="1" x14ac:dyDescent="0.15">
      <c r="B5" s="243">
        <f>スタートアップ!K6</f>
        <v>0</v>
      </c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5"/>
      <c r="P5" s="243">
        <f>COUNT(D7,N7,X7,AH7,D22,N22,X22,AH22,#REF!,#REF!,#REF!,#REF!,#REF!,#REF!,#REF!,#REF!,#REF!,#REF!,#REF!,#REF!,#REF!,#REF!,#REF!,#REF!,#REF!,#REF!,#REF!,#REF!,#REF!,#REF!,#REF!,#REF!,#REF!,#REF!,#REF!,#REF!,#REF!,#REF!,#REF!,#REF!,#REF!,#REF!,#REF!,#REF!,#REF!,#REF!,#REF!,#REF!,#REF!,#REF!,#REF!,#REF!)</f>
        <v>0</v>
      </c>
      <c r="Q5" s="244"/>
      <c r="R5" s="244"/>
      <c r="S5" s="244"/>
      <c r="T5" s="244"/>
      <c r="U5" s="244"/>
      <c r="V5" s="244"/>
      <c r="W5" s="60" t="s">
        <v>30</v>
      </c>
      <c r="Z5" s="243">
        <f>SUM(F13,P13,Z13,AJ13,F28,P28,Z28,AJ28,)</f>
        <v>0</v>
      </c>
      <c r="AA5" s="244"/>
      <c r="AB5" s="244"/>
      <c r="AC5" s="244"/>
      <c r="AD5" s="244"/>
      <c r="AE5" s="244"/>
      <c r="AF5" s="60" t="s">
        <v>8</v>
      </c>
      <c r="AG5" s="243">
        <f>SUM(F14,P14,Z14,AJ14,F29,P29,Z29,AJ29,)</f>
        <v>0</v>
      </c>
      <c r="AH5" s="244"/>
      <c r="AI5" s="244"/>
      <c r="AJ5" s="244"/>
      <c r="AK5" s="244"/>
      <c r="AL5" s="244"/>
      <c r="AM5" s="60" t="s">
        <v>8</v>
      </c>
    </row>
    <row r="6" spans="1:42" ht="18.75" customHeight="1" x14ac:dyDescent="0.15"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P6" s="57"/>
      <c r="Q6" s="57"/>
      <c r="R6" s="57"/>
      <c r="S6" s="57"/>
      <c r="T6" s="57"/>
      <c r="U6" s="57"/>
      <c r="V6" s="57"/>
      <c r="Z6" s="57"/>
      <c r="AA6" s="57"/>
      <c r="AB6" s="57"/>
      <c r="AC6" s="57"/>
      <c r="AD6" s="57"/>
      <c r="AE6" s="57"/>
      <c r="AG6" s="57"/>
      <c r="AH6" s="57"/>
      <c r="AI6" s="57"/>
      <c r="AJ6" s="57"/>
      <c r="AK6" s="57"/>
      <c r="AL6" s="57"/>
    </row>
    <row r="7" spans="1:42" ht="30" customHeight="1" x14ac:dyDescent="0.15">
      <c r="B7" s="246" t="s">
        <v>178</v>
      </c>
      <c r="C7" s="247"/>
      <c r="D7" s="248"/>
      <c r="E7" s="248"/>
      <c r="F7" s="248"/>
      <c r="G7" s="248"/>
      <c r="H7" s="248"/>
      <c r="I7" s="248"/>
      <c r="J7" s="249"/>
      <c r="K7" s="57"/>
      <c r="L7" s="246" t="s">
        <v>178</v>
      </c>
      <c r="M7" s="247"/>
      <c r="N7" s="248"/>
      <c r="O7" s="248"/>
      <c r="P7" s="248"/>
      <c r="Q7" s="248"/>
      <c r="R7" s="248"/>
      <c r="S7" s="248"/>
      <c r="T7" s="249"/>
      <c r="U7" s="57"/>
      <c r="V7" s="246" t="s">
        <v>178</v>
      </c>
      <c r="W7" s="247"/>
      <c r="X7" s="248"/>
      <c r="Y7" s="248"/>
      <c r="Z7" s="248"/>
      <c r="AA7" s="248"/>
      <c r="AB7" s="248"/>
      <c r="AC7" s="248"/>
      <c r="AD7" s="249"/>
      <c r="AE7" s="57"/>
      <c r="AF7" s="246" t="s">
        <v>178</v>
      </c>
      <c r="AG7" s="247"/>
      <c r="AH7" s="248"/>
      <c r="AI7" s="248"/>
      <c r="AJ7" s="248"/>
      <c r="AK7" s="248"/>
      <c r="AL7" s="248"/>
      <c r="AM7" s="248"/>
      <c r="AN7" s="249"/>
    </row>
    <row r="8" spans="1:42" ht="30" customHeight="1" x14ac:dyDescent="0.15">
      <c r="B8" s="250"/>
      <c r="C8" s="251"/>
      <c r="D8" s="61" t="s">
        <v>14</v>
      </c>
      <c r="E8" s="251"/>
      <c r="F8" s="251"/>
      <c r="G8" s="61" t="s">
        <v>36</v>
      </c>
      <c r="H8" s="62"/>
      <c r="I8" s="252" t="s">
        <v>18</v>
      </c>
      <c r="J8" s="253"/>
      <c r="K8" s="57"/>
      <c r="L8" s="250"/>
      <c r="M8" s="251"/>
      <c r="N8" s="61" t="s">
        <v>14</v>
      </c>
      <c r="O8" s="251"/>
      <c r="P8" s="251"/>
      <c r="Q8" s="61" t="s">
        <v>36</v>
      </c>
      <c r="R8" s="62"/>
      <c r="S8" s="252" t="s">
        <v>18</v>
      </c>
      <c r="T8" s="253"/>
      <c r="U8" s="57"/>
      <c r="V8" s="250"/>
      <c r="W8" s="251"/>
      <c r="X8" s="61" t="s">
        <v>14</v>
      </c>
      <c r="Y8" s="251"/>
      <c r="Z8" s="251"/>
      <c r="AA8" s="61" t="s">
        <v>36</v>
      </c>
      <c r="AB8" s="62"/>
      <c r="AC8" s="252" t="s">
        <v>18</v>
      </c>
      <c r="AD8" s="253"/>
      <c r="AE8" s="57"/>
      <c r="AF8" s="250"/>
      <c r="AG8" s="251"/>
      <c r="AH8" s="61" t="s">
        <v>14</v>
      </c>
      <c r="AI8" s="251"/>
      <c r="AJ8" s="251"/>
      <c r="AK8" s="61" t="s">
        <v>36</v>
      </c>
      <c r="AL8" s="62"/>
      <c r="AM8" s="252" t="s">
        <v>18</v>
      </c>
      <c r="AN8" s="253"/>
    </row>
    <row r="9" spans="1:42" ht="30" customHeight="1" x14ac:dyDescent="0.15">
      <c r="B9" s="254"/>
      <c r="C9" s="255"/>
      <c r="D9" s="57" t="s">
        <v>25</v>
      </c>
      <c r="E9" s="255"/>
      <c r="F9" s="255"/>
      <c r="G9" s="59" t="s">
        <v>2</v>
      </c>
      <c r="H9" s="57"/>
      <c r="I9" s="57"/>
      <c r="J9" s="63"/>
      <c r="K9" s="57"/>
      <c r="L9" s="254"/>
      <c r="M9" s="255"/>
      <c r="N9" s="57" t="s">
        <v>25</v>
      </c>
      <c r="O9" s="255"/>
      <c r="P9" s="255"/>
      <c r="Q9" s="59" t="s">
        <v>2</v>
      </c>
      <c r="R9" s="57"/>
      <c r="S9" s="57"/>
      <c r="T9" s="63"/>
      <c r="U9" s="57"/>
      <c r="V9" s="254"/>
      <c r="W9" s="255"/>
      <c r="X9" s="57" t="s">
        <v>25</v>
      </c>
      <c r="Y9" s="255"/>
      <c r="Z9" s="255"/>
      <c r="AA9" s="59" t="s">
        <v>2</v>
      </c>
      <c r="AB9" s="57"/>
      <c r="AC9" s="57"/>
      <c r="AD9" s="63"/>
      <c r="AE9" s="57"/>
      <c r="AF9" s="254"/>
      <c r="AG9" s="255"/>
      <c r="AH9" s="57" t="s">
        <v>25</v>
      </c>
      <c r="AI9" s="255"/>
      <c r="AJ9" s="255"/>
      <c r="AK9" s="59" t="s">
        <v>2</v>
      </c>
      <c r="AL9" s="57"/>
      <c r="AM9" s="57"/>
      <c r="AN9" s="63"/>
    </row>
    <row r="10" spans="1:42" ht="30" customHeight="1" x14ac:dyDescent="0.15">
      <c r="B10" s="64"/>
      <c r="C10" s="65"/>
      <c r="D10" s="256"/>
      <c r="E10" s="256"/>
      <c r="F10" s="65" t="s">
        <v>25</v>
      </c>
      <c r="G10" s="256"/>
      <c r="H10" s="256"/>
      <c r="I10" s="65" t="s">
        <v>53</v>
      </c>
      <c r="J10" s="66"/>
      <c r="K10" s="57"/>
      <c r="L10" s="64"/>
      <c r="M10" s="65"/>
      <c r="N10" s="256"/>
      <c r="O10" s="256"/>
      <c r="P10" s="65" t="s">
        <v>25</v>
      </c>
      <c r="Q10" s="256"/>
      <c r="R10" s="256"/>
      <c r="S10" s="65" t="s">
        <v>53</v>
      </c>
      <c r="T10" s="66"/>
      <c r="U10" s="57"/>
      <c r="V10" s="64"/>
      <c r="W10" s="65"/>
      <c r="X10" s="256">
        <v>15</v>
      </c>
      <c r="Y10" s="256"/>
      <c r="Z10" s="65" t="s">
        <v>25</v>
      </c>
      <c r="AA10" s="256"/>
      <c r="AB10" s="256"/>
      <c r="AC10" s="65" t="s">
        <v>53</v>
      </c>
      <c r="AD10" s="66"/>
      <c r="AE10" s="57"/>
      <c r="AF10" s="64"/>
      <c r="AG10" s="65"/>
      <c r="AH10" s="256"/>
      <c r="AI10" s="256"/>
      <c r="AJ10" s="65" t="s">
        <v>25</v>
      </c>
      <c r="AK10" s="256"/>
      <c r="AL10" s="256"/>
      <c r="AM10" s="65" t="s">
        <v>53</v>
      </c>
      <c r="AN10" s="66"/>
    </row>
    <row r="11" spans="1:42" ht="30" customHeight="1" x14ac:dyDescent="0.15">
      <c r="B11" s="240" t="s">
        <v>38</v>
      </c>
      <c r="C11" s="242"/>
      <c r="D11" s="250"/>
      <c r="E11" s="251"/>
      <c r="F11" s="251"/>
      <c r="G11" s="251"/>
      <c r="H11" s="251"/>
      <c r="I11" s="251"/>
      <c r="J11" s="257"/>
      <c r="K11" s="57"/>
      <c r="L11" s="240" t="s">
        <v>38</v>
      </c>
      <c r="M11" s="242"/>
      <c r="N11" s="250"/>
      <c r="O11" s="251"/>
      <c r="P11" s="251"/>
      <c r="Q11" s="251"/>
      <c r="R11" s="251"/>
      <c r="S11" s="251"/>
      <c r="T11" s="257"/>
      <c r="U11" s="57"/>
      <c r="V11" s="240" t="s">
        <v>38</v>
      </c>
      <c r="W11" s="242"/>
      <c r="X11" s="250"/>
      <c r="Y11" s="251"/>
      <c r="Z11" s="251"/>
      <c r="AA11" s="251"/>
      <c r="AB11" s="251"/>
      <c r="AC11" s="251"/>
      <c r="AD11" s="257"/>
      <c r="AE11" s="57"/>
      <c r="AF11" s="240" t="s">
        <v>38</v>
      </c>
      <c r="AG11" s="242"/>
      <c r="AH11" s="250"/>
      <c r="AI11" s="251"/>
      <c r="AJ11" s="251"/>
      <c r="AK11" s="251"/>
      <c r="AL11" s="251"/>
      <c r="AM11" s="251"/>
      <c r="AN11" s="257"/>
    </row>
    <row r="12" spans="1:42" ht="30" customHeight="1" x14ac:dyDescent="0.15">
      <c r="B12" s="240" t="s">
        <v>41</v>
      </c>
      <c r="C12" s="242"/>
      <c r="D12" s="250"/>
      <c r="E12" s="251"/>
      <c r="F12" s="251"/>
      <c r="G12" s="251"/>
      <c r="H12" s="251"/>
      <c r="I12" s="251"/>
      <c r="J12" s="257"/>
      <c r="K12" s="57"/>
      <c r="L12" s="240" t="s">
        <v>41</v>
      </c>
      <c r="M12" s="242"/>
      <c r="N12" s="250"/>
      <c r="O12" s="251"/>
      <c r="P12" s="251"/>
      <c r="Q12" s="251"/>
      <c r="R12" s="251"/>
      <c r="S12" s="251"/>
      <c r="T12" s="257"/>
      <c r="U12" s="57"/>
      <c r="V12" s="240" t="s">
        <v>41</v>
      </c>
      <c r="W12" s="242"/>
      <c r="X12" s="250"/>
      <c r="Y12" s="251"/>
      <c r="Z12" s="251"/>
      <c r="AA12" s="251"/>
      <c r="AB12" s="251"/>
      <c r="AC12" s="251"/>
      <c r="AD12" s="257"/>
      <c r="AE12" s="57"/>
      <c r="AF12" s="240" t="s">
        <v>41</v>
      </c>
      <c r="AG12" s="242"/>
      <c r="AH12" s="250"/>
      <c r="AI12" s="251"/>
      <c r="AJ12" s="251"/>
      <c r="AK12" s="251"/>
      <c r="AL12" s="251"/>
      <c r="AM12" s="251"/>
      <c r="AN12" s="257"/>
    </row>
    <row r="13" spans="1:42" ht="30" customHeight="1" x14ac:dyDescent="0.15">
      <c r="B13" s="240" t="s">
        <v>44</v>
      </c>
      <c r="C13" s="241"/>
      <c r="D13" s="241"/>
      <c r="E13" s="242"/>
      <c r="F13" s="250"/>
      <c r="G13" s="251"/>
      <c r="H13" s="251"/>
      <c r="I13" s="251"/>
      <c r="J13" s="67" t="s">
        <v>8</v>
      </c>
      <c r="K13" s="57"/>
      <c r="L13" s="240" t="s">
        <v>44</v>
      </c>
      <c r="M13" s="241"/>
      <c r="N13" s="241"/>
      <c r="O13" s="242"/>
      <c r="P13" s="250"/>
      <c r="Q13" s="251"/>
      <c r="R13" s="251"/>
      <c r="S13" s="251"/>
      <c r="T13" s="67" t="s">
        <v>8</v>
      </c>
      <c r="U13" s="57"/>
      <c r="V13" s="240" t="s">
        <v>44</v>
      </c>
      <c r="W13" s="241"/>
      <c r="X13" s="241"/>
      <c r="Y13" s="242"/>
      <c r="Z13" s="250"/>
      <c r="AA13" s="251"/>
      <c r="AB13" s="251"/>
      <c r="AC13" s="251"/>
      <c r="AD13" s="67" t="s">
        <v>8</v>
      </c>
      <c r="AE13" s="57"/>
      <c r="AF13" s="240" t="s">
        <v>44</v>
      </c>
      <c r="AG13" s="241"/>
      <c r="AH13" s="241"/>
      <c r="AI13" s="242"/>
      <c r="AJ13" s="250"/>
      <c r="AK13" s="251"/>
      <c r="AL13" s="251"/>
      <c r="AM13" s="251"/>
      <c r="AN13" s="67" t="s">
        <v>8</v>
      </c>
    </row>
    <row r="14" spans="1:42" ht="30" customHeight="1" x14ac:dyDescent="0.15">
      <c r="B14" s="258" t="s">
        <v>342</v>
      </c>
      <c r="C14" s="259"/>
      <c r="D14" s="259"/>
      <c r="E14" s="260"/>
      <c r="F14" s="250"/>
      <c r="G14" s="251"/>
      <c r="H14" s="251"/>
      <c r="I14" s="251"/>
      <c r="J14" s="67" t="s">
        <v>8</v>
      </c>
      <c r="K14" s="57"/>
      <c r="L14" s="258" t="s">
        <v>342</v>
      </c>
      <c r="M14" s="259"/>
      <c r="N14" s="259"/>
      <c r="O14" s="260"/>
      <c r="P14" s="250"/>
      <c r="Q14" s="251"/>
      <c r="R14" s="251"/>
      <c r="S14" s="251"/>
      <c r="T14" s="67" t="s">
        <v>8</v>
      </c>
      <c r="U14" s="57"/>
      <c r="V14" s="258" t="s">
        <v>342</v>
      </c>
      <c r="W14" s="259"/>
      <c r="X14" s="259"/>
      <c r="Y14" s="260"/>
      <c r="Z14" s="250"/>
      <c r="AA14" s="251"/>
      <c r="AB14" s="251"/>
      <c r="AC14" s="251"/>
      <c r="AD14" s="67" t="s">
        <v>8</v>
      </c>
      <c r="AE14" s="57"/>
      <c r="AF14" s="258" t="s">
        <v>342</v>
      </c>
      <c r="AG14" s="259"/>
      <c r="AH14" s="259"/>
      <c r="AI14" s="260"/>
      <c r="AJ14" s="250"/>
      <c r="AK14" s="251"/>
      <c r="AL14" s="251"/>
      <c r="AM14" s="251"/>
      <c r="AN14" s="67" t="s">
        <v>8</v>
      </c>
    </row>
    <row r="15" spans="1:42" ht="30" customHeight="1" x14ac:dyDescent="0.15">
      <c r="B15" s="261" t="s">
        <v>191</v>
      </c>
      <c r="C15" s="252"/>
      <c r="D15" s="252"/>
      <c r="E15" s="252"/>
      <c r="F15" s="252"/>
      <c r="G15" s="252"/>
      <c r="H15" s="252"/>
      <c r="I15" s="252"/>
      <c r="J15" s="253"/>
      <c r="K15" s="57"/>
      <c r="L15" s="261" t="s">
        <v>191</v>
      </c>
      <c r="M15" s="252"/>
      <c r="N15" s="252"/>
      <c r="O15" s="252"/>
      <c r="P15" s="252"/>
      <c r="Q15" s="252"/>
      <c r="R15" s="252"/>
      <c r="S15" s="252"/>
      <c r="T15" s="253"/>
      <c r="U15" s="57"/>
      <c r="V15" s="261" t="s">
        <v>191</v>
      </c>
      <c r="W15" s="252"/>
      <c r="X15" s="252"/>
      <c r="Y15" s="252"/>
      <c r="Z15" s="252"/>
      <c r="AA15" s="252"/>
      <c r="AB15" s="252"/>
      <c r="AC15" s="252"/>
      <c r="AD15" s="253"/>
      <c r="AE15" s="57"/>
      <c r="AF15" s="261" t="s">
        <v>191</v>
      </c>
      <c r="AG15" s="252"/>
      <c r="AH15" s="252"/>
      <c r="AI15" s="252"/>
      <c r="AJ15" s="252"/>
      <c r="AK15" s="252"/>
      <c r="AL15" s="252"/>
      <c r="AM15" s="252"/>
      <c r="AN15" s="253"/>
    </row>
    <row r="16" spans="1:42" ht="30" customHeight="1" x14ac:dyDescent="0.15">
      <c r="B16" s="262"/>
      <c r="C16" s="263"/>
      <c r="D16" s="263"/>
      <c r="E16" s="263"/>
      <c r="F16" s="263"/>
      <c r="G16" s="263"/>
      <c r="H16" s="263"/>
      <c r="I16" s="263"/>
      <c r="J16" s="264"/>
      <c r="K16" s="57"/>
      <c r="L16" s="265"/>
      <c r="M16" s="271"/>
      <c r="N16" s="271"/>
      <c r="O16" s="271"/>
      <c r="P16" s="271"/>
      <c r="Q16" s="271"/>
      <c r="R16" s="271"/>
      <c r="S16" s="271"/>
      <c r="T16" s="272"/>
      <c r="U16" s="57"/>
      <c r="V16" s="262"/>
      <c r="W16" s="263"/>
      <c r="X16" s="263"/>
      <c r="Y16" s="263"/>
      <c r="Z16" s="263"/>
      <c r="AA16" s="263"/>
      <c r="AB16" s="263"/>
      <c r="AC16" s="263"/>
      <c r="AD16" s="264"/>
      <c r="AE16" s="57"/>
      <c r="AF16" s="262"/>
      <c r="AG16" s="263"/>
      <c r="AH16" s="263"/>
      <c r="AI16" s="263"/>
      <c r="AJ16" s="263"/>
      <c r="AK16" s="263"/>
      <c r="AL16" s="263"/>
      <c r="AM16" s="263"/>
      <c r="AN16" s="264"/>
    </row>
    <row r="17" spans="2:40" ht="30" customHeight="1" x14ac:dyDescent="0.15">
      <c r="B17" s="265"/>
      <c r="C17" s="266"/>
      <c r="D17" s="266"/>
      <c r="E17" s="266"/>
      <c r="F17" s="266"/>
      <c r="G17" s="266"/>
      <c r="H17" s="266"/>
      <c r="I17" s="266"/>
      <c r="J17" s="267"/>
      <c r="K17" s="57"/>
      <c r="L17" s="273"/>
      <c r="M17" s="271"/>
      <c r="N17" s="271"/>
      <c r="O17" s="271"/>
      <c r="P17" s="271"/>
      <c r="Q17" s="271"/>
      <c r="R17" s="271"/>
      <c r="S17" s="271"/>
      <c r="T17" s="272"/>
      <c r="U17" s="57"/>
      <c r="V17" s="265"/>
      <c r="W17" s="266"/>
      <c r="X17" s="266"/>
      <c r="Y17" s="266"/>
      <c r="Z17" s="266"/>
      <c r="AA17" s="266"/>
      <c r="AB17" s="266"/>
      <c r="AC17" s="266"/>
      <c r="AD17" s="267"/>
      <c r="AE17" s="57"/>
      <c r="AF17" s="265"/>
      <c r="AG17" s="266"/>
      <c r="AH17" s="266"/>
      <c r="AI17" s="266"/>
      <c r="AJ17" s="266"/>
      <c r="AK17" s="266"/>
      <c r="AL17" s="266"/>
      <c r="AM17" s="266"/>
      <c r="AN17" s="267"/>
    </row>
    <row r="18" spans="2:40" ht="30" customHeight="1" x14ac:dyDescent="0.15">
      <c r="B18" s="265"/>
      <c r="C18" s="266"/>
      <c r="D18" s="266"/>
      <c r="E18" s="266"/>
      <c r="F18" s="266"/>
      <c r="G18" s="266"/>
      <c r="H18" s="266"/>
      <c r="I18" s="266"/>
      <c r="J18" s="267"/>
      <c r="K18" s="57"/>
      <c r="L18" s="273"/>
      <c r="M18" s="271"/>
      <c r="N18" s="271"/>
      <c r="O18" s="271"/>
      <c r="P18" s="271"/>
      <c r="Q18" s="271"/>
      <c r="R18" s="271"/>
      <c r="S18" s="271"/>
      <c r="T18" s="272"/>
      <c r="U18" s="57"/>
      <c r="V18" s="265"/>
      <c r="W18" s="266"/>
      <c r="X18" s="266"/>
      <c r="Y18" s="266"/>
      <c r="Z18" s="266"/>
      <c r="AA18" s="266"/>
      <c r="AB18" s="266"/>
      <c r="AC18" s="266"/>
      <c r="AD18" s="267"/>
      <c r="AE18" s="57"/>
      <c r="AF18" s="265"/>
      <c r="AG18" s="266"/>
      <c r="AH18" s="266"/>
      <c r="AI18" s="266"/>
      <c r="AJ18" s="266"/>
      <c r="AK18" s="266"/>
      <c r="AL18" s="266"/>
      <c r="AM18" s="266"/>
      <c r="AN18" s="267"/>
    </row>
    <row r="19" spans="2:40" ht="30" customHeight="1" x14ac:dyDescent="0.15">
      <c r="B19" s="268"/>
      <c r="C19" s="269"/>
      <c r="D19" s="269"/>
      <c r="E19" s="269"/>
      <c r="F19" s="269"/>
      <c r="G19" s="269"/>
      <c r="H19" s="269"/>
      <c r="I19" s="269"/>
      <c r="J19" s="270"/>
      <c r="K19" s="57"/>
      <c r="L19" s="274"/>
      <c r="M19" s="275"/>
      <c r="N19" s="275"/>
      <c r="O19" s="275"/>
      <c r="P19" s="275"/>
      <c r="Q19" s="275"/>
      <c r="R19" s="275"/>
      <c r="S19" s="275"/>
      <c r="T19" s="276"/>
      <c r="U19" s="57"/>
      <c r="V19" s="268"/>
      <c r="W19" s="269"/>
      <c r="X19" s="269"/>
      <c r="Y19" s="269"/>
      <c r="Z19" s="269"/>
      <c r="AA19" s="269"/>
      <c r="AB19" s="269"/>
      <c r="AC19" s="269"/>
      <c r="AD19" s="270"/>
      <c r="AE19" s="57"/>
      <c r="AF19" s="268"/>
      <c r="AG19" s="269"/>
      <c r="AH19" s="269"/>
      <c r="AI19" s="269"/>
      <c r="AJ19" s="269"/>
      <c r="AK19" s="269"/>
      <c r="AL19" s="269"/>
      <c r="AM19" s="269"/>
      <c r="AN19" s="270"/>
    </row>
    <row r="22" spans="2:40" ht="30" customHeight="1" x14ac:dyDescent="0.15">
      <c r="B22" s="246" t="s">
        <v>178</v>
      </c>
      <c r="C22" s="247"/>
      <c r="D22" s="248"/>
      <c r="E22" s="248"/>
      <c r="F22" s="248"/>
      <c r="G22" s="248"/>
      <c r="H22" s="248"/>
      <c r="I22" s="248"/>
      <c r="J22" s="249"/>
      <c r="K22" s="57"/>
      <c r="L22" s="246" t="s">
        <v>178</v>
      </c>
      <c r="M22" s="247"/>
      <c r="N22" s="248"/>
      <c r="O22" s="248"/>
      <c r="P22" s="248"/>
      <c r="Q22" s="248"/>
      <c r="R22" s="248"/>
      <c r="S22" s="248"/>
      <c r="T22" s="249"/>
      <c r="U22" s="57"/>
      <c r="V22" s="246" t="s">
        <v>178</v>
      </c>
      <c r="W22" s="247"/>
      <c r="X22" s="248"/>
      <c r="Y22" s="248"/>
      <c r="Z22" s="248"/>
      <c r="AA22" s="248"/>
      <c r="AB22" s="248"/>
      <c r="AC22" s="248"/>
      <c r="AD22" s="249"/>
      <c r="AE22" s="57"/>
      <c r="AF22" s="246" t="s">
        <v>178</v>
      </c>
      <c r="AG22" s="247"/>
      <c r="AH22" s="248"/>
      <c r="AI22" s="248"/>
      <c r="AJ22" s="248"/>
      <c r="AK22" s="248"/>
      <c r="AL22" s="248"/>
      <c r="AM22" s="248"/>
      <c r="AN22" s="249"/>
    </row>
    <row r="23" spans="2:40" ht="30" customHeight="1" x14ac:dyDescent="0.15">
      <c r="B23" s="250"/>
      <c r="C23" s="251"/>
      <c r="D23" s="61" t="s">
        <v>14</v>
      </c>
      <c r="E23" s="251"/>
      <c r="F23" s="251"/>
      <c r="G23" s="61" t="s">
        <v>36</v>
      </c>
      <c r="H23" s="62"/>
      <c r="I23" s="252" t="s">
        <v>18</v>
      </c>
      <c r="J23" s="253"/>
      <c r="K23" s="57"/>
      <c r="L23" s="250"/>
      <c r="M23" s="251"/>
      <c r="N23" s="61" t="s">
        <v>14</v>
      </c>
      <c r="O23" s="251"/>
      <c r="P23" s="251"/>
      <c r="Q23" s="61" t="s">
        <v>36</v>
      </c>
      <c r="R23" s="62"/>
      <c r="S23" s="252" t="s">
        <v>18</v>
      </c>
      <c r="T23" s="253"/>
      <c r="U23" s="57"/>
      <c r="V23" s="250"/>
      <c r="W23" s="251"/>
      <c r="X23" s="61" t="s">
        <v>14</v>
      </c>
      <c r="Y23" s="251"/>
      <c r="Z23" s="251"/>
      <c r="AA23" s="61" t="s">
        <v>36</v>
      </c>
      <c r="AB23" s="62"/>
      <c r="AC23" s="252" t="s">
        <v>18</v>
      </c>
      <c r="AD23" s="253"/>
      <c r="AE23" s="57"/>
      <c r="AF23" s="250"/>
      <c r="AG23" s="251"/>
      <c r="AH23" s="61" t="s">
        <v>14</v>
      </c>
      <c r="AI23" s="251"/>
      <c r="AJ23" s="251"/>
      <c r="AK23" s="61" t="s">
        <v>36</v>
      </c>
      <c r="AL23" s="62"/>
      <c r="AM23" s="252" t="s">
        <v>18</v>
      </c>
      <c r="AN23" s="253"/>
    </row>
    <row r="24" spans="2:40" ht="30" customHeight="1" x14ac:dyDescent="0.15">
      <c r="B24" s="254"/>
      <c r="C24" s="255"/>
      <c r="D24" s="57" t="s">
        <v>25</v>
      </c>
      <c r="E24" s="255"/>
      <c r="F24" s="255"/>
      <c r="G24" s="59" t="s">
        <v>2</v>
      </c>
      <c r="H24" s="57"/>
      <c r="I24" s="57"/>
      <c r="J24" s="63"/>
      <c r="K24" s="57"/>
      <c r="L24" s="254"/>
      <c r="M24" s="255"/>
      <c r="N24" s="57" t="s">
        <v>25</v>
      </c>
      <c r="O24" s="255"/>
      <c r="P24" s="255"/>
      <c r="Q24" s="59" t="s">
        <v>2</v>
      </c>
      <c r="R24" s="57"/>
      <c r="S24" s="57"/>
      <c r="T24" s="63"/>
      <c r="U24" s="57"/>
      <c r="V24" s="254"/>
      <c r="W24" s="255"/>
      <c r="X24" s="57" t="s">
        <v>25</v>
      </c>
      <c r="Y24" s="255"/>
      <c r="Z24" s="255"/>
      <c r="AA24" s="59" t="s">
        <v>2</v>
      </c>
      <c r="AB24" s="57"/>
      <c r="AC24" s="57"/>
      <c r="AD24" s="63"/>
      <c r="AE24" s="57"/>
      <c r="AF24" s="254"/>
      <c r="AG24" s="255"/>
      <c r="AH24" s="57" t="s">
        <v>25</v>
      </c>
      <c r="AI24" s="255"/>
      <c r="AJ24" s="255"/>
      <c r="AK24" s="59" t="s">
        <v>2</v>
      </c>
      <c r="AL24" s="57"/>
      <c r="AM24" s="57"/>
      <c r="AN24" s="63"/>
    </row>
    <row r="25" spans="2:40" ht="30" customHeight="1" x14ac:dyDescent="0.15">
      <c r="B25" s="64"/>
      <c r="C25" s="65"/>
      <c r="D25" s="256"/>
      <c r="E25" s="256"/>
      <c r="F25" s="65" t="s">
        <v>25</v>
      </c>
      <c r="G25" s="256"/>
      <c r="H25" s="256"/>
      <c r="I25" s="65" t="s">
        <v>53</v>
      </c>
      <c r="J25" s="66"/>
      <c r="K25" s="57"/>
      <c r="L25" s="64"/>
      <c r="M25" s="65"/>
      <c r="N25" s="256"/>
      <c r="O25" s="256"/>
      <c r="P25" s="65" t="s">
        <v>25</v>
      </c>
      <c r="Q25" s="256"/>
      <c r="R25" s="256"/>
      <c r="S25" s="65" t="s">
        <v>53</v>
      </c>
      <c r="T25" s="66"/>
      <c r="U25" s="57"/>
      <c r="V25" s="64"/>
      <c r="W25" s="65"/>
      <c r="X25" s="256"/>
      <c r="Y25" s="256"/>
      <c r="Z25" s="65" t="s">
        <v>25</v>
      </c>
      <c r="AA25" s="256"/>
      <c r="AB25" s="256"/>
      <c r="AC25" s="65" t="s">
        <v>53</v>
      </c>
      <c r="AD25" s="66"/>
      <c r="AE25" s="57"/>
      <c r="AF25" s="64"/>
      <c r="AG25" s="65"/>
      <c r="AH25" s="256"/>
      <c r="AI25" s="256"/>
      <c r="AJ25" s="65" t="s">
        <v>25</v>
      </c>
      <c r="AK25" s="256"/>
      <c r="AL25" s="256"/>
      <c r="AM25" s="65" t="s">
        <v>53</v>
      </c>
      <c r="AN25" s="66"/>
    </row>
    <row r="26" spans="2:40" ht="30" customHeight="1" x14ac:dyDescent="0.15">
      <c r="B26" s="240" t="s">
        <v>38</v>
      </c>
      <c r="C26" s="242"/>
      <c r="D26" s="250"/>
      <c r="E26" s="251"/>
      <c r="F26" s="251"/>
      <c r="G26" s="251"/>
      <c r="H26" s="251"/>
      <c r="I26" s="251"/>
      <c r="J26" s="257"/>
      <c r="K26" s="57"/>
      <c r="L26" s="240" t="s">
        <v>38</v>
      </c>
      <c r="M26" s="242"/>
      <c r="N26" s="250"/>
      <c r="O26" s="251"/>
      <c r="P26" s="251"/>
      <c r="Q26" s="251"/>
      <c r="R26" s="251"/>
      <c r="S26" s="251"/>
      <c r="T26" s="257"/>
      <c r="U26" s="57"/>
      <c r="V26" s="240" t="s">
        <v>38</v>
      </c>
      <c r="W26" s="242"/>
      <c r="X26" s="250"/>
      <c r="Y26" s="251"/>
      <c r="Z26" s="251"/>
      <c r="AA26" s="251"/>
      <c r="AB26" s="251"/>
      <c r="AC26" s="251"/>
      <c r="AD26" s="257"/>
      <c r="AE26" s="57"/>
      <c r="AF26" s="240" t="s">
        <v>38</v>
      </c>
      <c r="AG26" s="242"/>
      <c r="AH26" s="250"/>
      <c r="AI26" s="251"/>
      <c r="AJ26" s="251"/>
      <c r="AK26" s="251"/>
      <c r="AL26" s="251"/>
      <c r="AM26" s="251"/>
      <c r="AN26" s="257"/>
    </row>
    <row r="27" spans="2:40" ht="30" customHeight="1" x14ac:dyDescent="0.15">
      <c r="B27" s="240" t="s">
        <v>41</v>
      </c>
      <c r="C27" s="242"/>
      <c r="D27" s="250"/>
      <c r="E27" s="251"/>
      <c r="F27" s="251"/>
      <c r="G27" s="251"/>
      <c r="H27" s="251"/>
      <c r="I27" s="251"/>
      <c r="J27" s="257"/>
      <c r="K27" s="57"/>
      <c r="L27" s="240" t="s">
        <v>41</v>
      </c>
      <c r="M27" s="242"/>
      <c r="N27" s="250"/>
      <c r="O27" s="251"/>
      <c r="P27" s="251"/>
      <c r="Q27" s="251"/>
      <c r="R27" s="251"/>
      <c r="S27" s="251"/>
      <c r="T27" s="257"/>
      <c r="U27" s="57"/>
      <c r="V27" s="240" t="s">
        <v>41</v>
      </c>
      <c r="W27" s="242"/>
      <c r="X27" s="250"/>
      <c r="Y27" s="251"/>
      <c r="Z27" s="251"/>
      <c r="AA27" s="251"/>
      <c r="AB27" s="251"/>
      <c r="AC27" s="251"/>
      <c r="AD27" s="257"/>
      <c r="AE27" s="57"/>
      <c r="AF27" s="240" t="s">
        <v>41</v>
      </c>
      <c r="AG27" s="242"/>
      <c r="AH27" s="250"/>
      <c r="AI27" s="251"/>
      <c r="AJ27" s="251"/>
      <c r="AK27" s="251"/>
      <c r="AL27" s="251"/>
      <c r="AM27" s="251"/>
      <c r="AN27" s="257"/>
    </row>
    <row r="28" spans="2:40" ht="30" customHeight="1" x14ac:dyDescent="0.15">
      <c r="B28" s="240" t="s">
        <v>44</v>
      </c>
      <c r="C28" s="241"/>
      <c r="D28" s="241"/>
      <c r="E28" s="242"/>
      <c r="F28" s="250"/>
      <c r="G28" s="251"/>
      <c r="H28" s="251"/>
      <c r="I28" s="251"/>
      <c r="J28" s="67" t="s">
        <v>8</v>
      </c>
      <c r="K28" s="57"/>
      <c r="L28" s="240" t="s">
        <v>44</v>
      </c>
      <c r="M28" s="241"/>
      <c r="N28" s="241"/>
      <c r="O28" s="242"/>
      <c r="P28" s="250"/>
      <c r="Q28" s="251"/>
      <c r="R28" s="251"/>
      <c r="S28" s="251"/>
      <c r="T28" s="67" t="s">
        <v>8</v>
      </c>
      <c r="U28" s="57"/>
      <c r="V28" s="240" t="s">
        <v>44</v>
      </c>
      <c r="W28" s="241"/>
      <c r="X28" s="241"/>
      <c r="Y28" s="242"/>
      <c r="Z28" s="250"/>
      <c r="AA28" s="251"/>
      <c r="AB28" s="251"/>
      <c r="AC28" s="251"/>
      <c r="AD28" s="67" t="s">
        <v>8</v>
      </c>
      <c r="AE28" s="57"/>
      <c r="AF28" s="240" t="s">
        <v>44</v>
      </c>
      <c r="AG28" s="241"/>
      <c r="AH28" s="241"/>
      <c r="AI28" s="242"/>
      <c r="AJ28" s="250"/>
      <c r="AK28" s="251"/>
      <c r="AL28" s="251"/>
      <c r="AM28" s="251"/>
      <c r="AN28" s="67" t="s">
        <v>8</v>
      </c>
    </row>
    <row r="29" spans="2:40" ht="30" customHeight="1" x14ac:dyDescent="0.15">
      <c r="B29" s="258" t="s">
        <v>342</v>
      </c>
      <c r="C29" s="259"/>
      <c r="D29" s="259"/>
      <c r="E29" s="260"/>
      <c r="F29" s="250"/>
      <c r="G29" s="251"/>
      <c r="H29" s="251"/>
      <c r="I29" s="251"/>
      <c r="J29" s="67" t="s">
        <v>8</v>
      </c>
      <c r="K29" s="57"/>
      <c r="L29" s="258" t="s">
        <v>342</v>
      </c>
      <c r="M29" s="259"/>
      <c r="N29" s="259"/>
      <c r="O29" s="260"/>
      <c r="P29" s="250"/>
      <c r="Q29" s="251"/>
      <c r="R29" s="251"/>
      <c r="S29" s="251"/>
      <c r="T29" s="67" t="s">
        <v>8</v>
      </c>
      <c r="U29" s="57"/>
      <c r="V29" s="258" t="s">
        <v>342</v>
      </c>
      <c r="W29" s="259"/>
      <c r="X29" s="259"/>
      <c r="Y29" s="260"/>
      <c r="Z29" s="250"/>
      <c r="AA29" s="251"/>
      <c r="AB29" s="251"/>
      <c r="AC29" s="251"/>
      <c r="AD29" s="67" t="s">
        <v>8</v>
      </c>
      <c r="AE29" s="57"/>
      <c r="AF29" s="258" t="s">
        <v>342</v>
      </c>
      <c r="AG29" s="259"/>
      <c r="AH29" s="259"/>
      <c r="AI29" s="260"/>
      <c r="AJ29" s="250"/>
      <c r="AK29" s="251"/>
      <c r="AL29" s="251"/>
      <c r="AM29" s="251"/>
      <c r="AN29" s="67" t="s">
        <v>8</v>
      </c>
    </row>
    <row r="30" spans="2:40" ht="30" customHeight="1" x14ac:dyDescent="0.15">
      <c r="B30" s="261" t="s">
        <v>191</v>
      </c>
      <c r="C30" s="252"/>
      <c r="D30" s="252"/>
      <c r="E30" s="252"/>
      <c r="F30" s="252"/>
      <c r="G30" s="252"/>
      <c r="H30" s="252"/>
      <c r="I30" s="252"/>
      <c r="J30" s="253"/>
      <c r="K30" s="57"/>
      <c r="L30" s="261" t="s">
        <v>191</v>
      </c>
      <c r="M30" s="252"/>
      <c r="N30" s="252"/>
      <c r="O30" s="252"/>
      <c r="P30" s="252"/>
      <c r="Q30" s="252"/>
      <c r="R30" s="252"/>
      <c r="S30" s="252"/>
      <c r="T30" s="253"/>
      <c r="U30" s="57"/>
      <c r="V30" s="261" t="s">
        <v>191</v>
      </c>
      <c r="W30" s="252"/>
      <c r="X30" s="252"/>
      <c r="Y30" s="252"/>
      <c r="Z30" s="252"/>
      <c r="AA30" s="252"/>
      <c r="AB30" s="252"/>
      <c r="AC30" s="252"/>
      <c r="AD30" s="253"/>
      <c r="AE30" s="57"/>
      <c r="AF30" s="261" t="s">
        <v>191</v>
      </c>
      <c r="AG30" s="252"/>
      <c r="AH30" s="252"/>
      <c r="AI30" s="252"/>
      <c r="AJ30" s="252"/>
      <c r="AK30" s="252"/>
      <c r="AL30" s="252"/>
      <c r="AM30" s="252"/>
      <c r="AN30" s="253"/>
    </row>
    <row r="31" spans="2:40" ht="30" customHeight="1" x14ac:dyDescent="0.15">
      <c r="B31" s="262"/>
      <c r="C31" s="263"/>
      <c r="D31" s="263"/>
      <c r="E31" s="263"/>
      <c r="F31" s="263"/>
      <c r="G31" s="263"/>
      <c r="H31" s="263"/>
      <c r="I31" s="263"/>
      <c r="J31" s="264"/>
      <c r="K31" s="57"/>
      <c r="L31" s="265"/>
      <c r="M31" s="271"/>
      <c r="N31" s="271"/>
      <c r="O31" s="271"/>
      <c r="P31" s="271"/>
      <c r="Q31" s="271"/>
      <c r="R31" s="271"/>
      <c r="S31" s="271"/>
      <c r="T31" s="272"/>
      <c r="U31" s="57"/>
      <c r="V31" s="262"/>
      <c r="W31" s="263"/>
      <c r="X31" s="263"/>
      <c r="Y31" s="263"/>
      <c r="Z31" s="263"/>
      <c r="AA31" s="263"/>
      <c r="AB31" s="263"/>
      <c r="AC31" s="263"/>
      <c r="AD31" s="264"/>
      <c r="AE31" s="57"/>
      <c r="AF31" s="265"/>
      <c r="AG31" s="271"/>
      <c r="AH31" s="271"/>
      <c r="AI31" s="271"/>
      <c r="AJ31" s="271"/>
      <c r="AK31" s="271"/>
      <c r="AL31" s="271"/>
      <c r="AM31" s="271"/>
      <c r="AN31" s="272"/>
    </row>
    <row r="32" spans="2:40" ht="30" customHeight="1" x14ac:dyDescent="0.15">
      <c r="B32" s="265"/>
      <c r="C32" s="266"/>
      <c r="D32" s="266"/>
      <c r="E32" s="266"/>
      <c r="F32" s="266"/>
      <c r="G32" s="266"/>
      <c r="H32" s="266"/>
      <c r="I32" s="266"/>
      <c r="J32" s="267"/>
      <c r="K32" s="57"/>
      <c r="L32" s="273"/>
      <c r="M32" s="271"/>
      <c r="N32" s="271"/>
      <c r="O32" s="271"/>
      <c r="P32" s="271"/>
      <c r="Q32" s="271"/>
      <c r="R32" s="271"/>
      <c r="S32" s="271"/>
      <c r="T32" s="272"/>
      <c r="U32" s="57"/>
      <c r="V32" s="265"/>
      <c r="W32" s="266"/>
      <c r="X32" s="266"/>
      <c r="Y32" s="266"/>
      <c r="Z32" s="266"/>
      <c r="AA32" s="266"/>
      <c r="AB32" s="266"/>
      <c r="AC32" s="266"/>
      <c r="AD32" s="267"/>
      <c r="AE32" s="57"/>
      <c r="AF32" s="273"/>
      <c r="AG32" s="271"/>
      <c r="AH32" s="271"/>
      <c r="AI32" s="271"/>
      <c r="AJ32" s="271"/>
      <c r="AK32" s="271"/>
      <c r="AL32" s="271"/>
      <c r="AM32" s="271"/>
      <c r="AN32" s="272"/>
    </row>
    <row r="33" spans="2:40" ht="30" customHeight="1" x14ac:dyDescent="0.15">
      <c r="B33" s="265"/>
      <c r="C33" s="266"/>
      <c r="D33" s="266"/>
      <c r="E33" s="266"/>
      <c r="F33" s="266"/>
      <c r="G33" s="266"/>
      <c r="H33" s="266"/>
      <c r="I33" s="266"/>
      <c r="J33" s="267"/>
      <c r="K33" s="57"/>
      <c r="L33" s="273"/>
      <c r="M33" s="271"/>
      <c r="N33" s="271"/>
      <c r="O33" s="271"/>
      <c r="P33" s="271"/>
      <c r="Q33" s="271"/>
      <c r="R33" s="271"/>
      <c r="S33" s="271"/>
      <c r="T33" s="272"/>
      <c r="U33" s="57"/>
      <c r="V33" s="265"/>
      <c r="W33" s="266"/>
      <c r="X33" s="266"/>
      <c r="Y33" s="266"/>
      <c r="Z33" s="266"/>
      <c r="AA33" s="266"/>
      <c r="AB33" s="266"/>
      <c r="AC33" s="266"/>
      <c r="AD33" s="267"/>
      <c r="AE33" s="57"/>
      <c r="AF33" s="273"/>
      <c r="AG33" s="271"/>
      <c r="AH33" s="271"/>
      <c r="AI33" s="271"/>
      <c r="AJ33" s="271"/>
      <c r="AK33" s="271"/>
      <c r="AL33" s="271"/>
      <c r="AM33" s="271"/>
      <c r="AN33" s="272"/>
    </row>
    <row r="34" spans="2:40" ht="30" customHeight="1" x14ac:dyDescent="0.15">
      <c r="B34" s="268"/>
      <c r="C34" s="269"/>
      <c r="D34" s="269"/>
      <c r="E34" s="269"/>
      <c r="F34" s="269"/>
      <c r="G34" s="269"/>
      <c r="H34" s="269"/>
      <c r="I34" s="269"/>
      <c r="J34" s="270"/>
      <c r="K34" s="57"/>
      <c r="L34" s="274"/>
      <c r="M34" s="275"/>
      <c r="N34" s="275"/>
      <c r="O34" s="275"/>
      <c r="P34" s="275"/>
      <c r="Q34" s="275"/>
      <c r="R34" s="275"/>
      <c r="S34" s="275"/>
      <c r="T34" s="276"/>
      <c r="U34" s="57"/>
      <c r="V34" s="268"/>
      <c r="W34" s="269"/>
      <c r="X34" s="269"/>
      <c r="Y34" s="269"/>
      <c r="Z34" s="269"/>
      <c r="AA34" s="269"/>
      <c r="AB34" s="269"/>
      <c r="AC34" s="269"/>
      <c r="AD34" s="270"/>
      <c r="AE34" s="57"/>
      <c r="AF34" s="274"/>
      <c r="AG34" s="275"/>
      <c r="AH34" s="275"/>
      <c r="AI34" s="275"/>
      <c r="AJ34" s="275"/>
      <c r="AK34" s="275"/>
      <c r="AL34" s="275"/>
      <c r="AM34" s="275"/>
      <c r="AN34" s="276"/>
    </row>
  </sheetData>
  <mergeCells count="161">
    <mergeCell ref="B16:J19"/>
    <mergeCell ref="L16:T19"/>
    <mergeCell ref="V16:AD19"/>
    <mergeCell ref="AF16:AN19"/>
    <mergeCell ref="B31:J34"/>
    <mergeCell ref="L31:T34"/>
    <mergeCell ref="V31:AD34"/>
    <mergeCell ref="AF31:AN34"/>
    <mergeCell ref="B29:E29"/>
    <mergeCell ref="F29:I29"/>
    <mergeCell ref="L29:O29"/>
    <mergeCell ref="P29:S29"/>
    <mergeCell ref="V29:Y29"/>
    <mergeCell ref="Z29:AC29"/>
    <mergeCell ref="AF29:AI29"/>
    <mergeCell ref="AJ29:AM29"/>
    <mergeCell ref="B30:J30"/>
    <mergeCell ref="L30:T30"/>
    <mergeCell ref="V30:AD30"/>
    <mergeCell ref="AF30:AN30"/>
    <mergeCell ref="B27:C27"/>
    <mergeCell ref="D27:J27"/>
    <mergeCell ref="L27:M27"/>
    <mergeCell ref="N27:T27"/>
    <mergeCell ref="V27:W27"/>
    <mergeCell ref="X27:AD27"/>
    <mergeCell ref="AF27:AG27"/>
    <mergeCell ref="AH27:AN27"/>
    <mergeCell ref="B28:E28"/>
    <mergeCell ref="F28:I28"/>
    <mergeCell ref="L28:O28"/>
    <mergeCell ref="P28:S28"/>
    <mergeCell ref="V28:Y28"/>
    <mergeCell ref="Z28:AC28"/>
    <mergeCell ref="AF28:AI28"/>
    <mergeCell ref="AJ28:AM28"/>
    <mergeCell ref="AK25:AL25"/>
    <mergeCell ref="B26:C26"/>
    <mergeCell ref="D26:J26"/>
    <mergeCell ref="L26:M26"/>
    <mergeCell ref="N26:T26"/>
    <mergeCell ref="V26:W26"/>
    <mergeCell ref="X26:AD26"/>
    <mergeCell ref="AF26:AG26"/>
    <mergeCell ref="AH26:AN26"/>
    <mergeCell ref="B24:C24"/>
    <mergeCell ref="E24:F24"/>
    <mergeCell ref="L24:M24"/>
    <mergeCell ref="O24:P24"/>
    <mergeCell ref="V24:W24"/>
    <mergeCell ref="Y24:Z24"/>
    <mergeCell ref="AF24:AG24"/>
    <mergeCell ref="AI24:AJ24"/>
    <mergeCell ref="D25:E25"/>
    <mergeCell ref="G25:H25"/>
    <mergeCell ref="N25:O25"/>
    <mergeCell ref="Q25:R25"/>
    <mergeCell ref="X25:Y25"/>
    <mergeCell ref="AA25:AB25"/>
    <mergeCell ref="AH25:AI25"/>
    <mergeCell ref="B22:C22"/>
    <mergeCell ref="D22:J22"/>
    <mergeCell ref="L22:M22"/>
    <mergeCell ref="N22:T22"/>
    <mergeCell ref="V22:W22"/>
    <mergeCell ref="X22:AD22"/>
    <mergeCell ref="AF22:AG22"/>
    <mergeCell ref="AH22:AN22"/>
    <mergeCell ref="B23:C23"/>
    <mergeCell ref="E23:F23"/>
    <mergeCell ref="I23:J23"/>
    <mergeCell ref="L23:M23"/>
    <mergeCell ref="O23:P23"/>
    <mergeCell ref="S23:T23"/>
    <mergeCell ref="V23:W23"/>
    <mergeCell ref="Y23:Z23"/>
    <mergeCell ref="AC23:AD23"/>
    <mergeCell ref="AF23:AG23"/>
    <mergeCell ref="AI23:AJ23"/>
    <mergeCell ref="AM23:AN23"/>
    <mergeCell ref="B14:E14"/>
    <mergeCell ref="F14:I14"/>
    <mergeCell ref="L14:O14"/>
    <mergeCell ref="P14:S14"/>
    <mergeCell ref="V14:Y14"/>
    <mergeCell ref="Z14:AC14"/>
    <mergeCell ref="AF14:AI14"/>
    <mergeCell ref="AJ14:AM14"/>
    <mergeCell ref="B15:J15"/>
    <mergeCell ref="L15:T15"/>
    <mergeCell ref="V15:AD15"/>
    <mergeCell ref="AF15:AN15"/>
    <mergeCell ref="B12:C12"/>
    <mergeCell ref="D12:J12"/>
    <mergeCell ref="L12:M12"/>
    <mergeCell ref="N12:T12"/>
    <mergeCell ref="V12:W12"/>
    <mergeCell ref="X12:AD12"/>
    <mergeCell ref="AF12:AG12"/>
    <mergeCell ref="AH12:AN12"/>
    <mergeCell ref="B13:E13"/>
    <mergeCell ref="F13:I13"/>
    <mergeCell ref="L13:O13"/>
    <mergeCell ref="P13:S13"/>
    <mergeCell ref="V13:Y13"/>
    <mergeCell ref="Z13:AC13"/>
    <mergeCell ref="AF13:AI13"/>
    <mergeCell ref="AJ13:AM13"/>
    <mergeCell ref="AK10:AL10"/>
    <mergeCell ref="B11:C11"/>
    <mergeCell ref="D11:J11"/>
    <mergeCell ref="L11:M11"/>
    <mergeCell ref="N11:T11"/>
    <mergeCell ref="V11:W11"/>
    <mergeCell ref="X11:AD11"/>
    <mergeCell ref="AF11:AG11"/>
    <mergeCell ref="AH11:AN11"/>
    <mergeCell ref="B9:C9"/>
    <mergeCell ref="E9:F9"/>
    <mergeCell ref="L9:M9"/>
    <mergeCell ref="O9:P9"/>
    <mergeCell ref="V9:W9"/>
    <mergeCell ref="Y9:Z9"/>
    <mergeCell ref="AF9:AG9"/>
    <mergeCell ref="AI9:AJ9"/>
    <mergeCell ref="D10:E10"/>
    <mergeCell ref="G10:H10"/>
    <mergeCell ref="N10:O10"/>
    <mergeCell ref="Q10:R10"/>
    <mergeCell ref="X10:Y10"/>
    <mergeCell ref="AA10:AB10"/>
    <mergeCell ref="AH10:AI10"/>
    <mergeCell ref="B7:C7"/>
    <mergeCell ref="D7:J7"/>
    <mergeCell ref="L7:M7"/>
    <mergeCell ref="N7:T7"/>
    <mergeCell ref="V7:W7"/>
    <mergeCell ref="X7:AD7"/>
    <mergeCell ref="AF7:AG7"/>
    <mergeCell ref="AH7:AN7"/>
    <mergeCell ref="B8:C8"/>
    <mergeCell ref="E8:F8"/>
    <mergeCell ref="I8:J8"/>
    <mergeCell ref="L8:M8"/>
    <mergeCell ref="O8:P8"/>
    <mergeCell ref="S8:T8"/>
    <mergeCell ref="V8:W8"/>
    <mergeCell ref="Y8:Z8"/>
    <mergeCell ref="AC8:AD8"/>
    <mergeCell ref="AF8:AG8"/>
    <mergeCell ref="AI8:AJ8"/>
    <mergeCell ref="AM8:AN8"/>
    <mergeCell ref="N2:O2"/>
    <mergeCell ref="B4:M4"/>
    <mergeCell ref="P4:W4"/>
    <mergeCell ref="Z4:AF4"/>
    <mergeCell ref="AG4:AM4"/>
    <mergeCell ref="B5:M5"/>
    <mergeCell ref="P5:V5"/>
    <mergeCell ref="Z5:AE5"/>
    <mergeCell ref="AG5:AL5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  <rowBreaks count="1" manualBreakCount="1">
    <brk id="19" max="41" man="1"/>
  </rowBreak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800-000000000000}">
          <x14:formula1>
            <xm:f>リスト!$B$3:$B$14</xm:f>
          </x14:formula1>
          <xm:sqref>B8:C8 L8:M8 V8:W8 AF8:AG8 AF23:AG23 V23:W23 L23:M23 B23:C23</xm:sqref>
        </x14:dataValidation>
        <x14:dataValidation type="list" allowBlank="1" showInputMessage="1" showErrorMessage="1" xr:uid="{00000000-0002-0000-0800-000001000000}">
          <x14:formula1>
            <xm:f>リスト!$C$3:$C$33</xm:f>
          </x14:formula1>
          <xm:sqref>E8:F8 O8:P8 Y8:Z8 AI8:AJ8 AI23:AJ23 E23:F23 O23:P23 Y23:Z23</xm:sqref>
        </x14:dataValidation>
        <x14:dataValidation type="list" allowBlank="1" showInputMessage="1" showErrorMessage="1" xr:uid="{00000000-0002-0000-0800-000002000000}">
          <x14:formula1>
            <xm:f>リスト!$D$3:$D$9</xm:f>
          </x14:formula1>
          <xm:sqref>H8 R8 AB8 AL8 AL23 AB23 R23 H23</xm:sqref>
        </x14:dataValidation>
        <x14:dataValidation type="list" allowBlank="1" showInputMessage="1" showErrorMessage="1" xr:uid="{00000000-0002-0000-0800-000003000000}">
          <x14:formula1>
            <xm:f>リスト!$F$3:$F$27</xm:f>
          </x14:formula1>
          <xm:sqref>B9:C9 D10:E10 L9:M9 N10:O10 V9:W9 X10:Y10 AF9:AG9 AH10:AI10 AF24:AG24 AH25:AI25 X25:Y25 V24:W24 N25:O25 L24:M24 B24:C24 D25:E25</xm:sqref>
        </x14:dataValidation>
        <x14:dataValidation type="list" allowBlank="1" showInputMessage="1" showErrorMessage="1" xr:uid="{00000000-0002-0000-0800-000004000000}">
          <x14:formula1>
            <xm:f>リスト!$G$3:$G$62</xm:f>
          </x14:formula1>
          <xm:sqref>E24:F24 G25:H25 O24:P24 Q25:R25 Y24:Z24 AA25:AB25 AI24:AJ24 AK25:AL25 AI9:AJ9 AK10:AL10 AA10:AB10 Y9:Z9 O9:P9 Q10:R10 G10:H10 E9:F9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36</vt:i4>
      </vt:variant>
      <vt:variant>
        <vt:lpstr>名前付き一覧</vt:lpstr>
      </vt:variant>
      <vt:variant>
        <vt:i4>21</vt:i4>
      </vt:variant>
    </vt:vector>
  </HeadingPairs>
  <TitlesOfParts>
    <vt:vector size="57" baseType="lpstr">
      <vt:lpstr>スタートアップ</vt:lpstr>
      <vt:lpstr>(通所・その他)４月</vt:lpstr>
      <vt:lpstr>(通所・その他)５月</vt:lpstr>
      <vt:lpstr>(通所・その他)６月</vt:lpstr>
      <vt:lpstr>(通所・その他)７月</vt:lpstr>
      <vt:lpstr>(通所・その他)８月</vt:lpstr>
      <vt:lpstr>(通所・その他)９月</vt:lpstr>
      <vt:lpstr>(通所・その他)10月</vt:lpstr>
      <vt:lpstr>(通所・その他)11月</vt:lpstr>
      <vt:lpstr>(通所・その他)12月</vt:lpstr>
      <vt:lpstr>(通所・その他)１月</vt:lpstr>
      <vt:lpstr>(通所・その他)２月</vt:lpstr>
      <vt:lpstr>(通所・その他)３月</vt:lpstr>
      <vt:lpstr>【通所型・その他】事業報告書（第９号様式) (総括)</vt:lpstr>
      <vt:lpstr>(訪問・その他)４月</vt:lpstr>
      <vt:lpstr>(訪問・その他)５月</vt:lpstr>
      <vt:lpstr>(訪問・その他)６月</vt:lpstr>
      <vt:lpstr>(訪問・その他)７月</vt:lpstr>
      <vt:lpstr>(訪問・その他)８月</vt:lpstr>
      <vt:lpstr>(訪問・その他)９月</vt:lpstr>
      <vt:lpstr>(訪問・その他)10月</vt:lpstr>
      <vt:lpstr>(訪問・その他)11月</vt:lpstr>
      <vt:lpstr>(訪問・その他)12月</vt:lpstr>
      <vt:lpstr>(訪問・その他)１月</vt:lpstr>
      <vt:lpstr>(訪問・その他)２月</vt:lpstr>
      <vt:lpstr>(訪問・その他)３月</vt:lpstr>
      <vt:lpstr>【訪問型・その他】事業報告書(第９号様式)(総括)</vt:lpstr>
      <vt:lpstr>補助対象経費額調書(実績報告)(第１０号様式)</vt:lpstr>
      <vt:lpstr>経費科目別内訳書（実績報告）</vt:lpstr>
      <vt:lpstr>《参考》現金出納票</vt:lpstr>
      <vt:lpstr>《参考》現金出納票 (記入例)</vt:lpstr>
      <vt:lpstr>《参考》参加者名簿</vt:lpstr>
      <vt:lpstr>《参考》出欠簿</vt:lpstr>
      <vt:lpstr>《参考》ボランティア参加票</vt:lpstr>
      <vt:lpstr>【通所型】事業報告書（第９号様式)記入例</vt:lpstr>
      <vt:lpstr>リスト</vt:lpstr>
      <vt:lpstr>'(通所・その他)７月'!Print_Area</vt:lpstr>
      <vt:lpstr>《参考》参加者名簿!Print_Area</vt:lpstr>
      <vt:lpstr>《参考》出欠簿!Print_Area</vt:lpstr>
      <vt:lpstr>'【通所型・その他】事業報告書（第９号様式) (総括)'!Print_Area</vt:lpstr>
      <vt:lpstr>スタートアップ!Print_Area</vt:lpstr>
      <vt:lpstr>'経費科目別内訳書（実績報告）'!Print_Area</vt:lpstr>
      <vt:lpstr>'補助対象経費額調書(実績報告)(第１０号様式)'!Print_Area</vt:lpstr>
      <vt:lpstr>'(通所・その他)10月'!Print_Titles</vt:lpstr>
      <vt:lpstr>'(通所・その他)11月'!Print_Titles</vt:lpstr>
      <vt:lpstr>'(通所・その他)12月'!Print_Titles</vt:lpstr>
      <vt:lpstr>'(通所・その他)１月'!Print_Titles</vt:lpstr>
      <vt:lpstr>'(通所・その他)２月'!Print_Titles</vt:lpstr>
      <vt:lpstr>'(通所・その他)３月'!Print_Titles</vt:lpstr>
      <vt:lpstr>'(通所・その他)４月'!Print_Titles</vt:lpstr>
      <vt:lpstr>'(通所・その他)５月'!Print_Titles</vt:lpstr>
      <vt:lpstr>'(通所・その他)６月'!Print_Titles</vt:lpstr>
      <vt:lpstr>'(通所・その他)７月'!Print_Titles</vt:lpstr>
      <vt:lpstr>'(通所・その他)８月'!Print_Titles</vt:lpstr>
      <vt:lpstr>'(通所・その他)９月'!Print_Titles</vt:lpstr>
      <vt:lpstr>'【通所型】事業報告書（第９号様式)記入例'!Print_Titles</vt:lpstr>
      <vt:lpstr>'【通所型・その他】事業報告書（第９号様式) (総括)'!Print_Titles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2018-06-12T00:45:26Z</cp:lastPrinted>
  <dcterms:created xsi:type="dcterms:W3CDTF">2017-01-18T01:07:01Z</dcterms:created>
  <dcterms:modified xsi:type="dcterms:W3CDTF">2024-02-16T06:44:20Z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3.1.2.0</vt:lpwstr>
    </vt:vector>
  </property>
  <property fmtid="{DCFEDD21-7773-49B2-8022-6FC58DB5260B}" pid="3" name="LastSavedVersion">
    <vt:lpwstr>3.1.2.0</vt:lpwstr>
  </property>
  <property fmtid="{DCFEDD21-7773-49B2-8022-6FC58DB5260B}" pid="4" name="LastSavedDate">
    <vt:filetime>2022-02-01T01:25:57Z</vt:filetime>
  </property>
</Properties>
</file>