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L:\介護予防推進係\01_住民主体サービス事業にかかる補助事業\令和6年度\様式\登録様式・HP添付様式\92_補助金申請要綱様式登録起案添付用\"/>
    </mc:Choice>
  </mc:AlternateContent>
  <xr:revisionPtr revIDLastSave="0" documentId="13_ncr:1_{B2E89727-44BF-4353-BFE6-0587DFF54B51}" xr6:coauthVersionLast="47" xr6:coauthVersionMax="47" xr10:uidLastSave="{00000000-0000-0000-0000-000000000000}"/>
  <bookViews>
    <workbookView xWindow="-120" yWindow="-120" windowWidth="20730" windowHeight="11160" tabRatio="796" activeTab="1" xr2:uid="{00000000-000D-0000-FFFF-FFFF00000000}"/>
  </bookViews>
  <sheets>
    <sheet name="スタートアップ" sheetId="14" r:id="rId1"/>
    <sheet name="補助対象経費額調書(交付申請)(第２号様式)" sheetId="40" r:id="rId2"/>
    <sheet name="経費科目別内訳書（交付申請）" sheetId="41" r:id="rId3"/>
    <sheet name="リスト" sheetId="3" r:id="rId4"/>
  </sheets>
  <definedNames>
    <definedName name="_xlnm.Print_Area" localSheetId="0">スタートアップ!$A$1:$AP$14</definedName>
    <definedName name="_xlnm.Print_Area" localSheetId="2">'経費科目別内訳書（交付申請）'!$A$1:$Q$28</definedName>
    <definedName name="_xlnm.Print_Area" localSheetId="1">'補助対象経費額調書(交付申請)(第２号様式)'!$A$1:$AQ$20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1" l="1"/>
  <c r="H2" i="40"/>
  <c r="Q26" i="41" l="1"/>
  <c r="P26" i="41"/>
  <c r="O26" i="41"/>
  <c r="N26" i="41"/>
  <c r="M26" i="41"/>
  <c r="L26" i="41"/>
  <c r="K26" i="41"/>
  <c r="J26" i="41"/>
  <c r="I26" i="41"/>
  <c r="H26" i="41"/>
  <c r="G26" i="41"/>
  <c r="F26" i="41"/>
  <c r="E26" i="41"/>
  <c r="Q25" i="41"/>
  <c r="Q24" i="41"/>
  <c r="Q23" i="41"/>
  <c r="Q22" i="41"/>
  <c r="Q21" i="41"/>
  <c r="Q20" i="41"/>
  <c r="Q19" i="41"/>
  <c r="P18" i="41"/>
  <c r="P27" i="41" s="1"/>
  <c r="O18" i="41"/>
  <c r="O27" i="41" s="1"/>
  <c r="N18" i="41"/>
  <c r="N27" i="41" s="1"/>
  <c r="M18" i="41"/>
  <c r="M27" i="41" s="1"/>
  <c r="L18" i="41"/>
  <c r="L27" i="41" s="1"/>
  <c r="K18" i="41"/>
  <c r="K27" i="41" s="1"/>
  <c r="J18" i="41"/>
  <c r="J27" i="41" s="1"/>
  <c r="I18" i="41"/>
  <c r="I27" i="41" s="1"/>
  <c r="H18" i="41"/>
  <c r="H27" i="41" s="1"/>
  <c r="G18" i="41"/>
  <c r="G27" i="41" s="1"/>
  <c r="F18" i="41"/>
  <c r="F27" i="41" s="1"/>
  <c r="E18" i="41"/>
  <c r="Q18" i="41" s="1"/>
  <c r="Q27" i="41" s="1"/>
  <c r="Q17" i="41"/>
  <c r="Q16" i="41"/>
  <c r="Q15" i="41"/>
  <c r="Q14" i="41"/>
  <c r="P11" i="41"/>
  <c r="O11" i="41"/>
  <c r="N11" i="41"/>
  <c r="M11" i="41"/>
  <c r="L11" i="41"/>
  <c r="K11" i="41"/>
  <c r="J11" i="41"/>
  <c r="I11" i="41"/>
  <c r="H11" i="41"/>
  <c r="G11" i="41"/>
  <c r="F11" i="41"/>
  <c r="E11" i="41"/>
  <c r="Q10" i="41"/>
  <c r="Q9" i="41"/>
  <c r="Q8" i="41"/>
  <c r="Q7" i="41"/>
  <c r="Q11" i="41" s="1"/>
  <c r="Q6" i="41"/>
  <c r="B4" i="41"/>
  <c r="B20" i="40"/>
  <c r="AK15" i="40"/>
  <c r="AE15" i="40"/>
  <c r="Y15" i="40"/>
  <c r="S15" i="40"/>
  <c r="M15" i="40"/>
  <c r="G15" i="40"/>
  <c r="A15" i="40"/>
  <c r="AK17" i="40" s="1"/>
  <c r="G6" i="40" s="1"/>
  <c r="S6" i="40" s="1"/>
  <c r="S11" i="40"/>
  <c r="M11" i="40"/>
  <c r="G11" i="40"/>
  <c r="A11" i="40"/>
  <c r="Y11" i="40" s="1"/>
  <c r="G5" i="40" s="1"/>
  <c r="AE7" i="40"/>
  <c r="Y7" i="40"/>
  <c r="M7" i="40"/>
  <c r="M2" i="40"/>
  <c r="G7" i="40" l="1"/>
  <c r="S5" i="40"/>
  <c r="S7" i="40" s="1"/>
  <c r="E27" i="41"/>
</calcChain>
</file>

<file path=xl/sharedStrings.xml><?xml version="1.0" encoding="utf-8"?>
<sst xmlns="http://schemas.openxmlformats.org/spreadsheetml/2006/main" count="235" uniqueCount="175">
  <si>
    <t>年度　　「　　　　　　　　　　　　　　　　　　　　　　　　　　　　　　　　　　　　　　」補助対象経費額調書（交付申請）</t>
    <rPh sb="0" eb="2">
      <t>ネンド</t>
    </rPh>
    <rPh sb="44" eb="46">
      <t>ホジョ</t>
    </rPh>
    <rPh sb="46" eb="48">
      <t>タイショウ</t>
    </rPh>
    <rPh sb="48" eb="50">
      <t>ケイヒ</t>
    </rPh>
    <rPh sb="50" eb="51">
      <t>ガク</t>
    </rPh>
    <rPh sb="51" eb="53">
      <t>チョウショ</t>
    </rPh>
    <rPh sb="54" eb="56">
      <t>コウフ</t>
    </rPh>
    <rPh sb="56" eb="58">
      <t>シンセイ</t>
    </rPh>
    <phoneticPr fontId="1"/>
  </si>
  <si>
    <t>47</t>
  </si>
  <si>
    <t>」補助対象経費額調書（交付申請）</t>
  </si>
  <si>
    <t>55</t>
  </si>
  <si>
    <t>20</t>
  </si>
  <si>
    <t>人</t>
    <rPh sb="0" eb="1">
      <t>ヒト</t>
    </rPh>
    <phoneticPr fontId="1"/>
  </si>
  <si>
    <t>17</t>
  </si>
  <si>
    <t>円</t>
    <rPh sb="0" eb="1">
      <t>エン</t>
    </rPh>
    <phoneticPr fontId="1"/>
  </si>
  <si>
    <t>日</t>
    <rPh sb="0" eb="1">
      <t>ニチ</t>
    </rPh>
    <phoneticPr fontId="1"/>
  </si>
  <si>
    <t>火</t>
    <rPh sb="0" eb="1">
      <t>カ</t>
    </rPh>
    <phoneticPr fontId="1"/>
  </si>
  <si>
    <t>本年度
事業開始月</t>
    <rPh sb="0" eb="3">
      <t>ホンネンド</t>
    </rPh>
    <rPh sb="4" eb="6">
      <t>ジギョウ</t>
    </rPh>
    <rPh sb="6" eb="8">
      <t>カイシ</t>
    </rPh>
    <rPh sb="8" eb="9">
      <t>ツキ</t>
    </rPh>
    <phoneticPr fontId="1"/>
  </si>
  <si>
    <t>年</t>
    <rPh sb="0" eb="1">
      <t>ネン</t>
    </rPh>
    <phoneticPr fontId="1"/>
  </si>
  <si>
    <t>曜日</t>
    <rPh sb="0" eb="2">
      <t>ヨウビ</t>
    </rPh>
    <phoneticPr fontId="1"/>
  </si>
  <si>
    <t>39</t>
  </si>
  <si>
    <t>33</t>
  </si>
  <si>
    <t>本年度
実施月数</t>
    <rPh sb="0" eb="3">
      <t>ホンネンド</t>
    </rPh>
    <rPh sb="4" eb="6">
      <t>ジッシ</t>
    </rPh>
    <rPh sb="6" eb="7">
      <t>ツキ</t>
    </rPh>
    <rPh sb="7" eb="8">
      <t>スウ</t>
    </rPh>
    <phoneticPr fontId="1"/>
  </si>
  <si>
    <t>月</t>
    <rPh sb="0" eb="1">
      <t>ツキ</t>
    </rPh>
    <phoneticPr fontId="1"/>
  </si>
  <si>
    <t>00</t>
  </si>
  <si>
    <t>か月</t>
    <rPh sb="1" eb="2">
      <t>ゲツ</t>
    </rPh>
    <phoneticPr fontId="1"/>
  </si>
  <si>
    <t>30</t>
  </si>
  <si>
    <t>時</t>
    <rPh sb="0" eb="1">
      <t>ジ</t>
    </rPh>
    <phoneticPr fontId="1"/>
  </si>
  <si>
    <t>月</t>
    <rPh sb="0" eb="1">
      <t>ゲツ</t>
    </rPh>
    <phoneticPr fontId="1"/>
  </si>
  <si>
    <t>21</t>
  </si>
  <si>
    <t>水</t>
    <rPh sb="0" eb="1">
      <t>スイ</t>
    </rPh>
    <phoneticPr fontId="1"/>
  </si>
  <si>
    <t>女</t>
    <rPh sb="0" eb="1">
      <t>オンナ</t>
    </rPh>
    <phoneticPr fontId="1"/>
  </si>
  <si>
    <t>43</t>
  </si>
  <si>
    <t>木</t>
    <rPh sb="0" eb="1">
      <t>モク</t>
    </rPh>
    <phoneticPr fontId="1"/>
  </si>
  <si>
    <t>男</t>
    <rPh sb="0" eb="1">
      <t>オトコ</t>
    </rPh>
    <phoneticPr fontId="1"/>
  </si>
  <si>
    <t>所在地</t>
    <rPh sb="0" eb="3">
      <t>ショザイチ</t>
    </rPh>
    <phoneticPr fontId="1"/>
  </si>
  <si>
    <t>金</t>
    <rPh sb="0" eb="1">
      <t>キン</t>
    </rPh>
    <phoneticPr fontId="1"/>
  </si>
  <si>
    <t>収入</t>
    <rPh sb="0" eb="2">
      <t>シュウニュウ</t>
    </rPh>
    <phoneticPr fontId="1"/>
  </si>
  <si>
    <t>38</t>
  </si>
  <si>
    <t>24</t>
  </si>
  <si>
    <t>土</t>
    <rPh sb="0" eb="1">
      <t>ド</t>
    </rPh>
    <phoneticPr fontId="1"/>
  </si>
  <si>
    <t>分</t>
    <rPh sb="0" eb="1">
      <t>フン</t>
    </rPh>
    <phoneticPr fontId="1"/>
  </si>
  <si>
    <t>01</t>
  </si>
  <si>
    <t>09</t>
  </si>
  <si>
    <t>02</t>
  </si>
  <si>
    <t>03</t>
  </si>
  <si>
    <t>通信費（６）</t>
    <rPh sb="0" eb="2">
      <t>ツウシン</t>
    </rPh>
    <rPh sb="2" eb="3">
      <t>ヒ</t>
    </rPh>
    <phoneticPr fontId="1"/>
  </si>
  <si>
    <t>23</t>
  </si>
  <si>
    <t>04</t>
  </si>
  <si>
    <t>44</t>
  </si>
  <si>
    <t>令和８</t>
    <rPh sb="0" eb="2">
      <t>レイワ</t>
    </rPh>
    <phoneticPr fontId="1"/>
  </si>
  <si>
    <t>鷺宮</t>
    <rPh sb="0" eb="2">
      <t>サギノミヤ</t>
    </rPh>
    <phoneticPr fontId="1"/>
  </si>
  <si>
    <t>05</t>
  </si>
  <si>
    <t>48</t>
  </si>
  <si>
    <t>31</t>
  </si>
  <si>
    <t>06</t>
  </si>
  <si>
    <t>16</t>
  </si>
  <si>
    <t>07</t>
  </si>
  <si>
    <t>08</t>
  </si>
  <si>
    <t>25</t>
  </si>
  <si>
    <t>10</t>
  </si>
  <si>
    <t>支出</t>
    <rPh sb="0" eb="2">
      <t>シシュツ</t>
    </rPh>
    <phoneticPr fontId="1"/>
  </si>
  <si>
    <t>11</t>
  </si>
  <si>
    <t>12</t>
  </si>
  <si>
    <t>13</t>
  </si>
  <si>
    <t>14</t>
  </si>
  <si>
    <t>15</t>
  </si>
  <si>
    <t>18</t>
  </si>
  <si>
    <t>22</t>
  </si>
  <si>
    <t>19</t>
  </si>
  <si>
    <t>26</t>
  </si>
  <si>
    <t>27</t>
  </si>
  <si>
    <t>41</t>
  </si>
  <si>
    <t>合計</t>
    <rPh sb="0" eb="2">
      <t>ゴウケイ</t>
    </rPh>
    <phoneticPr fontId="1"/>
  </si>
  <si>
    <t>28</t>
  </si>
  <si>
    <t>29</t>
  </si>
  <si>
    <t>32</t>
  </si>
  <si>
    <t>51</t>
  </si>
  <si>
    <t>34</t>
  </si>
  <si>
    <t>35</t>
  </si>
  <si>
    <t>36</t>
  </si>
  <si>
    <t>37</t>
  </si>
  <si>
    <t>40</t>
  </si>
  <si>
    <t>年度住民主体サービス事業補助金</t>
    <rPh sb="0" eb="2">
      <t>ネンド</t>
    </rPh>
    <rPh sb="2" eb="4">
      <t>ジュウミン</t>
    </rPh>
    <rPh sb="4" eb="6">
      <t>シュタイ</t>
    </rPh>
    <rPh sb="10" eb="12">
      <t>ジギョウ</t>
    </rPh>
    <rPh sb="12" eb="15">
      <t>ホジョキン</t>
    </rPh>
    <phoneticPr fontId="1"/>
  </si>
  <si>
    <t>59</t>
  </si>
  <si>
    <t>42</t>
  </si>
  <si>
    <t>45</t>
  </si>
  <si>
    <t>46</t>
  </si>
  <si>
    <t>49</t>
  </si>
  <si>
    <t>50</t>
  </si>
  <si>
    <t>52</t>
  </si>
  <si>
    <t>令和６</t>
    <rPh sb="0" eb="2">
      <t>レイワ</t>
    </rPh>
    <phoneticPr fontId="1"/>
  </si>
  <si>
    <t>53</t>
  </si>
  <si>
    <t>54</t>
  </si>
  <si>
    <t>(7)保険料</t>
    <rPh sb="3" eb="6">
      <t>ホケンリョウ</t>
    </rPh>
    <phoneticPr fontId="1"/>
  </si>
  <si>
    <t>申請年月日</t>
    <rPh sb="0" eb="2">
      <t>シンセイ</t>
    </rPh>
    <rPh sb="2" eb="5">
      <t>ネンガッピ</t>
    </rPh>
    <phoneticPr fontId="1"/>
  </si>
  <si>
    <t>56</t>
  </si>
  <si>
    <t>57</t>
  </si>
  <si>
    <t>58</t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</si>
  <si>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</si>
  <si>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</si>
  <si>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(6)通信費</t>
    <rPh sb="3" eb="5">
      <t>ツウシン</t>
    </rPh>
    <rPh sb="5" eb="6">
      <t>ヒ</t>
    </rPh>
    <phoneticPr fontId="1"/>
  </si>
  <si>
    <t>E-mail</t>
  </si>
  <si>
    <t>今年度事業開始年月日</t>
    <rPh sb="0" eb="3">
      <t>コンネンド</t>
    </rPh>
    <rPh sb="3" eb="5">
      <t>ジギョウ</t>
    </rPh>
    <rPh sb="5" eb="7">
      <t>カイシ</t>
    </rPh>
    <rPh sb="7" eb="10">
      <t>ネンガッピ</t>
    </rPh>
    <phoneticPr fontId="1"/>
  </si>
  <si>
    <t>色付セルへ入力をお願いします。</t>
    <rPh sb="0" eb="1">
      <t>イロ</t>
    </rPh>
    <rPh sb="1" eb="2">
      <t>ツ</t>
    </rPh>
    <rPh sb="5" eb="7">
      <t>ニュウリョク</t>
    </rPh>
    <rPh sb="9" eb="10">
      <t>ネガ</t>
    </rPh>
    <phoneticPr fontId="1"/>
  </si>
  <si>
    <t>代表者氏名</t>
    <rPh sb="0" eb="3">
      <t>ダイヒョウシャ</t>
    </rPh>
    <rPh sb="3" eb="5">
      <t>シメイ</t>
    </rPh>
    <phoneticPr fontId="1"/>
  </si>
  <si>
    <t>包括</t>
    <rPh sb="0" eb="2">
      <t>ホウカツ</t>
    </rPh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</si>
  <si>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</si>
  <si>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上鷺宮</t>
    <rPh sb="0" eb="3">
      <t>カミサギノミヤ</t>
    </rPh>
    <phoneticPr fontId="1"/>
  </si>
  <si>
    <t>江古田</t>
    <rPh sb="0" eb="3">
      <t>エコダ</t>
    </rPh>
    <phoneticPr fontId="1"/>
  </si>
  <si>
    <t>中野北</t>
    <rPh sb="0" eb="2">
      <t>ナカノ</t>
    </rPh>
    <rPh sb="2" eb="3">
      <t>キタ</t>
    </rPh>
    <phoneticPr fontId="1"/>
  </si>
  <si>
    <t>中野</t>
    <rPh sb="0" eb="1">
      <t>ナカ</t>
    </rPh>
    <rPh sb="1" eb="2">
      <t>ノ</t>
    </rPh>
    <phoneticPr fontId="1"/>
  </si>
  <si>
    <t>東中野</t>
    <rPh sb="0" eb="3">
      <t>ヒガシナカノ</t>
    </rPh>
    <phoneticPr fontId="1"/>
  </si>
  <si>
    <t>本町</t>
    <rPh sb="0" eb="2">
      <t>ホンチョウ</t>
    </rPh>
    <phoneticPr fontId="1"/>
  </si>
  <si>
    <t>南中野</t>
    <rPh sb="0" eb="1">
      <t>ミナミ</t>
    </rPh>
    <rPh sb="1" eb="3">
      <t>ナカノ</t>
    </rPh>
    <phoneticPr fontId="1"/>
  </si>
  <si>
    <t>性別</t>
    <rPh sb="0" eb="2">
      <t>セイベツ</t>
    </rPh>
    <phoneticPr fontId="1"/>
  </si>
  <si>
    <t>介護区分</t>
    <rPh sb="0" eb="2">
      <t>カイゴ</t>
    </rPh>
    <rPh sb="2" eb="4">
      <t>クブン</t>
    </rPh>
    <phoneticPr fontId="1"/>
  </si>
  <si>
    <t>事業対象者</t>
    <rPh sb="0" eb="2">
      <t>ジギョウ</t>
    </rPh>
    <rPh sb="2" eb="5">
      <t>タイショウシャ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</si>
  <si>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</si>
  <si>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</si>
  <si>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第２号様式（第６条関係)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</si>
  <si>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備品購入費(1)</t>
    <rPh sb="0" eb="2">
      <t>ビヒン</t>
    </rPh>
    <rPh sb="2" eb="4">
      <t>コウニュウ</t>
    </rPh>
    <rPh sb="4" eb="5">
      <t>ヒ</t>
    </rPh>
    <phoneticPr fontId="1"/>
  </si>
  <si>
    <t>住民主体対象者年間延べ人数</t>
    <rPh sb="0" eb="2">
      <t>ジュウミン</t>
    </rPh>
    <rPh sb="2" eb="4">
      <t>シュタイ</t>
    </rPh>
    <rPh sb="4" eb="6">
      <t>タイショウ</t>
    </rPh>
    <rPh sb="6" eb="7">
      <t>シャ</t>
    </rPh>
    <rPh sb="7" eb="9">
      <t>ネンカン</t>
    </rPh>
    <rPh sb="9" eb="10">
      <t>ノ</t>
    </rPh>
    <rPh sb="11" eb="13">
      <t>ニンズウ</t>
    </rPh>
    <phoneticPr fontId="1"/>
  </si>
  <si>
    <t>住民主体対象者年間延人数（想定）</t>
    <rPh sb="0" eb="2">
      <t>ジュウミン</t>
    </rPh>
    <rPh sb="2" eb="4">
      <t>シュタイ</t>
    </rPh>
    <rPh sb="4" eb="7">
      <t>タイショウシャ</t>
    </rPh>
    <rPh sb="7" eb="9">
      <t>ネンカン</t>
    </rPh>
    <rPh sb="9" eb="10">
      <t>サダノベ</t>
    </rPh>
    <rPh sb="10" eb="12">
      <t>ニンズウ</t>
    </rPh>
    <rPh sb="13" eb="15">
      <t>ソウテイ</t>
    </rPh>
    <phoneticPr fontId="1"/>
  </si>
  <si>
    <t>印刷製本費（３）</t>
    <rPh sb="0" eb="2">
      <t>インサツ</t>
    </rPh>
    <rPh sb="2" eb="4">
      <t>セイホン</t>
    </rPh>
    <rPh sb="4" eb="5">
      <t>ヒ</t>
    </rPh>
    <phoneticPr fontId="1"/>
  </si>
  <si>
    <t>会場使用料（４）</t>
    <rPh sb="0" eb="2">
      <t>カイジョウ</t>
    </rPh>
    <rPh sb="2" eb="5">
      <t>シヨウリョウ</t>
    </rPh>
    <phoneticPr fontId="1"/>
  </si>
  <si>
    <t>11月</t>
  </si>
  <si>
    <t>4月</t>
    <rPh sb="1" eb="2">
      <t>ガツ</t>
    </rPh>
    <phoneticPr fontId="1"/>
  </si>
  <si>
    <t>【実施予定 】</t>
    <rPh sb="1" eb="3">
      <t>ジッシ</t>
    </rPh>
    <rPh sb="3" eb="5">
      <t>ヨテイ</t>
    </rPh>
    <phoneticPr fontId="1"/>
  </si>
  <si>
    <t>消耗品費等（2)</t>
    <rPh sb="0" eb="2">
      <t>ショウモウ</t>
    </rPh>
    <rPh sb="2" eb="3">
      <t>ヒン</t>
    </rPh>
    <rPh sb="3" eb="4">
      <t>ヒ</t>
    </rPh>
    <rPh sb="4" eb="5">
      <t>トウ</t>
    </rPh>
    <phoneticPr fontId="1"/>
  </si>
  <si>
    <t>修繕費（４）</t>
    <rPh sb="0" eb="2">
      <t>シュウゼン</t>
    </rPh>
    <rPh sb="2" eb="3">
      <t>ヒ</t>
    </rPh>
    <phoneticPr fontId="1"/>
  </si>
  <si>
    <t>立ち上げ支援</t>
    <rPh sb="0" eb="1">
      <t>タ</t>
    </rPh>
    <rPh sb="2" eb="3">
      <t>ア</t>
    </rPh>
    <rPh sb="4" eb="6">
      <t>シエン</t>
    </rPh>
    <phoneticPr fontId="1"/>
  </si>
  <si>
    <t>当月総支出計</t>
    <rPh sb="0" eb="2">
      <t>トウゲツ</t>
    </rPh>
    <rPh sb="2" eb="3">
      <t>ソウ</t>
    </rPh>
    <rPh sb="3" eb="5">
      <t>シシュツ</t>
    </rPh>
    <rPh sb="5" eb="6">
      <t>ケイ</t>
    </rPh>
    <phoneticPr fontId="1"/>
  </si>
  <si>
    <t>運営費</t>
    <rPh sb="0" eb="2">
      <t>ウンエイ</t>
    </rPh>
    <rPh sb="2" eb="3">
      <t>ヒ</t>
    </rPh>
    <phoneticPr fontId="1"/>
  </si>
  <si>
    <t>差引額</t>
    <rPh sb="0" eb="2">
      <t>サシヒキ</t>
    </rPh>
    <rPh sb="2" eb="3">
      <t>ガク</t>
    </rPh>
    <phoneticPr fontId="1"/>
  </si>
  <si>
    <t>上限額</t>
    <rPh sb="0" eb="2">
      <t>ジョウゲン</t>
    </rPh>
    <rPh sb="2" eb="3">
      <t>ガク</t>
    </rPh>
    <phoneticPr fontId="1"/>
  </si>
  <si>
    <t>選定額</t>
    <rPh sb="0" eb="2">
      <t>センテイ</t>
    </rPh>
    <rPh sb="2" eb="3">
      <t>ガク</t>
    </rPh>
    <phoneticPr fontId="1"/>
  </si>
  <si>
    <t>【立ち上げ支出予定額 内訳】</t>
    <rPh sb="1" eb="2">
      <t>タ</t>
    </rPh>
    <rPh sb="3" eb="4">
      <t>ア</t>
    </rPh>
    <rPh sb="5" eb="7">
      <t>シシュツ</t>
    </rPh>
    <rPh sb="7" eb="9">
      <t>ヨテイ</t>
    </rPh>
    <rPh sb="9" eb="10">
      <t>ガク</t>
    </rPh>
    <rPh sb="11" eb="13">
      <t>ウチワケ</t>
    </rPh>
    <phoneticPr fontId="1"/>
  </si>
  <si>
    <t>【運営支出予定額 内訳】</t>
    <rPh sb="1" eb="3">
      <t>ウンエイ</t>
    </rPh>
    <rPh sb="3" eb="5">
      <t>シシュツ</t>
    </rPh>
    <rPh sb="5" eb="7">
      <t>ヨテイ</t>
    </rPh>
    <rPh sb="7" eb="8">
      <t>ガク</t>
    </rPh>
    <rPh sb="9" eb="11">
      <t>ウチワケ</t>
    </rPh>
    <phoneticPr fontId="1"/>
  </si>
  <si>
    <t>令和５</t>
    <rPh sb="0" eb="2">
      <t>レイワ</t>
    </rPh>
    <phoneticPr fontId="1"/>
  </si>
  <si>
    <t>合計（５）
（１）～（４）</t>
    <rPh sb="0" eb="2">
      <t>ゴウケイ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</si>
  <si>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</si>
  <si>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t>【補助金額】
1000円未満切り捨て</t>
  </si>
  <si>
    <t>経費科目別内訳書　（交付申請）</t>
    <rPh sb="0" eb="2">
      <t>ケイヒ</t>
    </rPh>
    <rPh sb="2" eb="4">
      <t>カモク</t>
    </rPh>
    <rPh sb="4" eb="5">
      <t>ベツ</t>
    </rPh>
    <rPh sb="5" eb="8">
      <t>ウチワケショ</t>
    </rPh>
    <rPh sb="10" eb="12">
      <t>コウフ</t>
    </rPh>
    <rPh sb="12" eb="14">
      <t>シンセイ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</si>
  <si>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</si>
  <si>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</si>
  <si>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</si>
  <si>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</si>
  <si>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</si>
  <si>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</si>
  <si>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12月</t>
  </si>
  <si>
    <t>交付申請</t>
    <rPh sb="0" eb="2">
      <t>コウフ</t>
    </rPh>
    <rPh sb="2" eb="4">
      <t>シンセイ</t>
    </rPh>
    <phoneticPr fontId="1"/>
  </si>
  <si>
    <t>1月</t>
  </si>
  <si>
    <t>2月</t>
  </si>
  <si>
    <t>3月</t>
  </si>
  <si>
    <t>利用者負担金</t>
    <rPh sb="0" eb="3">
      <t>リヨウシャ</t>
    </rPh>
    <rPh sb="3" eb="5">
      <t>フタン</t>
    </rPh>
    <rPh sb="5" eb="6">
      <t>キン</t>
    </rPh>
    <phoneticPr fontId="1"/>
  </si>
  <si>
    <t>保険料（７）</t>
    <rPh sb="0" eb="3">
      <t>ホケンリョウ</t>
    </rPh>
    <phoneticPr fontId="1"/>
  </si>
  <si>
    <t>補助金</t>
    <rPh sb="0" eb="3">
      <t>ホジョキン</t>
    </rPh>
    <phoneticPr fontId="1"/>
  </si>
  <si>
    <t>助成金</t>
    <rPh sb="0" eb="3">
      <t>ジョセイキン</t>
    </rPh>
    <phoneticPr fontId="1"/>
  </si>
  <si>
    <t>雑入</t>
    <rPh sb="0" eb="2">
      <t>ザツニュウ</t>
    </rPh>
    <phoneticPr fontId="1"/>
  </si>
  <si>
    <t>当月収入計</t>
    <rPh sb="0" eb="2">
      <t>トウゲツ</t>
    </rPh>
    <rPh sb="2" eb="4">
      <t>シュウニュウ</t>
    </rPh>
    <rPh sb="4" eb="5">
      <t>ケイ</t>
    </rPh>
    <phoneticPr fontId="1"/>
  </si>
  <si>
    <t>Ａ立上げ支援</t>
    <rPh sb="1" eb="2">
      <t>タ</t>
    </rPh>
    <rPh sb="2" eb="3">
      <t>ア</t>
    </rPh>
    <rPh sb="4" eb="6">
      <t>シエン</t>
    </rPh>
    <phoneticPr fontId="1"/>
  </si>
  <si>
    <t>(1)備品購入費</t>
    <rPh sb="3" eb="5">
      <t>ビヒン</t>
    </rPh>
    <rPh sb="5" eb="8">
      <t>コウニュウヒ</t>
    </rPh>
    <phoneticPr fontId="1"/>
  </si>
  <si>
    <t>(2)消耗品費等</t>
    <rPh sb="3" eb="5">
      <t>ショウモウ</t>
    </rPh>
    <rPh sb="5" eb="6">
      <t>ヒン</t>
    </rPh>
    <rPh sb="6" eb="7">
      <t>ヒ</t>
    </rPh>
    <rPh sb="7" eb="8">
      <t>トウ</t>
    </rPh>
    <phoneticPr fontId="1"/>
  </si>
  <si>
    <t>(3)印刷製本費</t>
    <rPh sb="3" eb="5">
      <t>インサツ</t>
    </rPh>
    <rPh sb="5" eb="7">
      <t>セイホン</t>
    </rPh>
    <rPh sb="7" eb="8">
      <t>ヒ</t>
    </rPh>
    <phoneticPr fontId="1"/>
  </si>
  <si>
    <t>(4)修繕費</t>
    <rPh sb="3" eb="6">
      <t>シュウゼンヒ</t>
    </rPh>
    <phoneticPr fontId="1"/>
  </si>
  <si>
    <t>Ｂ運営</t>
    <rPh sb="1" eb="3">
      <t>ウンエイ</t>
    </rPh>
    <phoneticPr fontId="1"/>
  </si>
  <si>
    <t>(1)謝礼</t>
    <rPh sb="3" eb="5">
      <t>シャレイ</t>
    </rPh>
    <phoneticPr fontId="1"/>
  </si>
  <si>
    <t>(4)会場使用料</t>
    <rPh sb="3" eb="5">
      <t>カイジョウ</t>
    </rPh>
    <rPh sb="5" eb="8">
      <t>シヨウリョウ</t>
    </rPh>
    <phoneticPr fontId="1"/>
  </si>
  <si>
    <t>機器リース料（５）</t>
    <rPh sb="0" eb="2">
      <t>キキ</t>
    </rPh>
    <rPh sb="5" eb="6">
      <t>リョウ</t>
    </rPh>
    <phoneticPr fontId="1"/>
  </si>
  <si>
    <t>合計（８）
（１）～（７）</t>
    <rPh sb="0" eb="2">
      <t>ゴウケイ</t>
    </rPh>
    <phoneticPr fontId="1"/>
  </si>
  <si>
    <t>(5)機器リース料</t>
    <rPh sb="3" eb="5">
      <t>キキ</t>
    </rPh>
    <rPh sb="8" eb="9">
      <t>リョウ</t>
    </rPh>
    <phoneticPr fontId="1"/>
  </si>
  <si>
    <t>年度</t>
    <rPh sb="0" eb="2">
      <t>ネンド</t>
    </rPh>
    <phoneticPr fontId="1"/>
  </si>
  <si>
    <t>令和２</t>
    <rPh sb="0" eb="2">
      <t>レイワ</t>
    </rPh>
    <phoneticPr fontId="1"/>
  </si>
  <si>
    <t>令和３</t>
    <rPh sb="0" eb="2">
      <t>レイワ</t>
    </rPh>
    <phoneticPr fontId="1"/>
  </si>
  <si>
    <t>令和４</t>
    <rPh sb="0" eb="2">
      <t>レイワ</t>
    </rPh>
    <phoneticPr fontId="1"/>
  </si>
  <si>
    <t>令和７</t>
    <rPh sb="0" eb="2">
      <t>レイワ</t>
    </rPh>
    <phoneticPr fontId="1"/>
  </si>
  <si>
    <t>令和９</t>
    <rPh sb="0" eb="2">
      <t>レイワ</t>
    </rPh>
    <phoneticPr fontId="1"/>
  </si>
  <si>
    <t>令和１０</t>
    <rPh sb="0" eb="2">
      <t>レイワ</t>
    </rPh>
    <phoneticPr fontId="1"/>
  </si>
  <si>
    <t>yamada@◆◆◆.ne.jp</t>
  </si>
  <si>
    <t>令和　</t>
    <rPh sb="0" eb="2">
      <t>レイワ</t>
    </rPh>
    <phoneticPr fontId="1"/>
  </si>
  <si>
    <t>謝礼(1)</t>
    <rPh sb="0" eb="2">
      <t>シャレイ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</si>
</sst>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2"/>
      <color theme="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12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 style="thin">
        <color indexed="64"/>
      </diagonal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theme="1"/>
      </bottom>
      <diagonal/>
    </border>
    <border>
      <left/>
      <right/>
      <top style="double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dashed">
        <color indexed="64"/>
      </top>
      <bottom style="double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60" xfId="0" applyNumberFormat="1" applyFont="1" applyFill="1" applyBorder="1" applyAlignment="1">
      <alignment horizontal="center" vertical="center"/>
    </xf>
    <xf numFmtId="176" fontId="5" fillId="0" borderId="67" xfId="0" applyNumberFormat="1" applyFont="1" applyBorder="1" applyAlignment="1">
      <alignment horizontal="right" vertical="center"/>
    </xf>
    <xf numFmtId="176" fontId="5" fillId="2" borderId="50" xfId="0" applyNumberFormat="1" applyFont="1" applyFill="1" applyBorder="1">
      <alignment vertical="center"/>
    </xf>
    <xf numFmtId="176" fontId="5" fillId="2" borderId="37" xfId="0" applyNumberFormat="1" applyFont="1" applyFill="1" applyBorder="1">
      <alignment vertical="center"/>
    </xf>
    <xf numFmtId="176" fontId="5" fillId="0" borderId="68" xfId="0" applyNumberFormat="1" applyFont="1" applyBorder="1">
      <alignment vertical="center"/>
    </xf>
    <xf numFmtId="176" fontId="5" fillId="2" borderId="1" xfId="0" applyNumberFormat="1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176" fontId="5" fillId="0" borderId="66" xfId="0" applyNumberFormat="1" applyFont="1" applyBorder="1">
      <alignment vertical="center"/>
    </xf>
    <xf numFmtId="176" fontId="5" fillId="2" borderId="13" xfId="0" applyNumberFormat="1" applyFont="1" applyFill="1" applyBorder="1">
      <alignment vertical="center"/>
    </xf>
    <xf numFmtId="176" fontId="5" fillId="2" borderId="60" xfId="0" applyNumberFormat="1" applyFont="1" applyFill="1" applyBorder="1">
      <alignment vertical="center"/>
    </xf>
    <xf numFmtId="176" fontId="5" fillId="0" borderId="67" xfId="0" applyNumberFormat="1" applyFont="1" applyBorder="1">
      <alignment vertical="center"/>
    </xf>
    <xf numFmtId="176" fontId="5" fillId="0" borderId="50" xfId="0" applyNumberFormat="1" applyFont="1" applyBorder="1">
      <alignment vertical="center"/>
    </xf>
    <xf numFmtId="176" fontId="5" fillId="0" borderId="69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3" fillId="2" borderId="4" xfId="0" applyFont="1" applyFill="1" applyBorder="1">
      <alignment vertical="center"/>
    </xf>
    <xf numFmtId="0" fontId="3" fillId="2" borderId="41" xfId="0" applyFont="1" applyFill="1" applyBorder="1" applyAlignment="1">
      <alignment horizontal="left" vertical="center"/>
    </xf>
    <xf numFmtId="0" fontId="3" fillId="0" borderId="33" xfId="0" applyFont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42" xfId="0" applyFont="1" applyFill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43" xfId="0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2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6" fontId="5" fillId="4" borderId="57" xfId="0" applyNumberFormat="1" applyFont="1" applyFill="1" applyBorder="1" applyAlignment="1">
      <alignment horizontal="center" vertical="center"/>
    </xf>
    <xf numFmtId="176" fontId="5" fillId="4" borderId="61" xfId="0" applyNumberFormat="1" applyFont="1" applyFill="1" applyBorder="1" applyAlignment="1">
      <alignment horizontal="center" vertical="center"/>
    </xf>
    <xf numFmtId="176" fontId="5" fillId="4" borderId="70" xfId="0" applyNumberFormat="1" applyFont="1" applyFill="1" applyBorder="1" applyAlignment="1">
      <alignment horizontal="center" vertical="center"/>
    </xf>
    <xf numFmtId="0" fontId="5" fillId="0" borderId="56" xfId="0" applyFont="1" applyBorder="1">
      <alignment vertical="center"/>
    </xf>
    <xf numFmtId="176" fontId="5" fillId="2" borderId="56" xfId="0" applyNumberFormat="1" applyFont="1" applyFill="1" applyBorder="1">
      <alignment vertical="center"/>
    </xf>
    <xf numFmtId="176" fontId="5" fillId="2" borderId="62" xfId="0" applyNumberFormat="1" applyFont="1" applyFill="1" applyBorder="1">
      <alignment vertical="center"/>
    </xf>
    <xf numFmtId="176" fontId="5" fillId="0" borderId="71" xfId="0" applyNumberFormat="1" applyFont="1" applyBorder="1">
      <alignment vertical="center"/>
    </xf>
    <xf numFmtId="0" fontId="5" fillId="0" borderId="1" xfId="0" applyFont="1" applyBorder="1">
      <alignment vertical="center"/>
    </xf>
    <xf numFmtId="176" fontId="5" fillId="0" borderId="72" xfId="0" applyNumberFormat="1" applyFont="1" applyBorder="1">
      <alignment vertical="center"/>
    </xf>
    <xf numFmtId="0" fontId="5" fillId="0" borderId="57" xfId="0" applyFont="1" applyBorder="1">
      <alignment vertical="center"/>
    </xf>
    <xf numFmtId="176" fontId="5" fillId="2" borderId="57" xfId="0" applyNumberFormat="1" applyFont="1" applyFill="1" applyBorder="1">
      <alignment vertical="center"/>
    </xf>
    <xf numFmtId="176" fontId="5" fillId="2" borderId="61" xfId="0" applyNumberFormat="1" applyFont="1" applyFill="1" applyBorder="1">
      <alignment vertical="center"/>
    </xf>
    <xf numFmtId="176" fontId="5" fillId="0" borderId="73" xfId="0" applyNumberFormat="1" applyFont="1" applyBorder="1">
      <alignment vertical="center"/>
    </xf>
    <xf numFmtId="0" fontId="5" fillId="0" borderId="58" xfId="0" applyFont="1" applyBorder="1" applyAlignment="1">
      <alignment horizontal="center" vertical="center"/>
    </xf>
    <xf numFmtId="176" fontId="5" fillId="0" borderId="58" xfId="0" applyNumberFormat="1" applyFont="1" applyBorder="1">
      <alignment vertical="center"/>
    </xf>
    <xf numFmtId="176" fontId="5" fillId="0" borderId="74" xfId="0" applyNumberFormat="1" applyFont="1" applyBorder="1">
      <alignment vertical="center"/>
    </xf>
    <xf numFmtId="176" fontId="5" fillId="2" borderId="63" xfId="0" applyNumberFormat="1" applyFont="1" applyFill="1" applyBorder="1">
      <alignment vertical="center"/>
    </xf>
    <xf numFmtId="176" fontId="5" fillId="2" borderId="64" xfId="0" applyNumberFormat="1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59" xfId="0" applyFont="1" applyBorder="1" applyAlignment="1">
      <alignment horizontal="center" vertical="center"/>
    </xf>
    <xf numFmtId="176" fontId="5" fillId="0" borderId="65" xfId="0" applyNumberFormat="1" applyFont="1" applyBorder="1">
      <alignment vertical="center"/>
    </xf>
    <xf numFmtId="0" fontId="5" fillId="4" borderId="50" xfId="0" applyFont="1" applyFill="1" applyBorder="1" applyAlignment="1">
      <alignment horizontal="center" vertical="center" textRotation="255"/>
    </xf>
    <xf numFmtId="0" fontId="5" fillId="0" borderId="50" xfId="0" applyFont="1" applyBorder="1" applyAlignment="1">
      <alignment horizontal="center" vertical="center"/>
    </xf>
    <xf numFmtId="176" fontId="5" fillId="0" borderId="75" xfId="0" applyNumberFormat="1" applyFont="1" applyBorder="1">
      <alignment vertical="center"/>
    </xf>
    <xf numFmtId="0" fontId="12" fillId="0" borderId="0" xfId="0" applyFont="1" applyAlignment="1">
      <alignment horizontal="right" vertical="center"/>
    </xf>
    <xf numFmtId="0" fontId="5" fillId="2" borderId="46" xfId="0" applyFont="1" applyFill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3" fillId="0" borderId="24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7" xfId="0" applyFont="1" applyBorder="1">
      <alignment vertical="center"/>
    </xf>
    <xf numFmtId="49" fontId="5" fillId="0" borderId="0" xfId="0" applyNumberFormat="1" applyFont="1" applyAlignment="1">
      <alignment horizontal="left" vertical="center" wrapText="1"/>
    </xf>
    <xf numFmtId="0" fontId="5" fillId="0" borderId="30" xfId="0" applyFont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30" xfId="0" applyFont="1" applyFill="1" applyBorder="1" applyAlignment="1">
      <alignment horizontal="right" vertical="center"/>
    </xf>
    <xf numFmtId="3" fontId="3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176" fontId="3" fillId="0" borderId="0" xfId="0" applyNumberFormat="1" applyFont="1" applyAlignment="1">
      <alignment vertical="top" wrapText="1"/>
    </xf>
    <xf numFmtId="3" fontId="3" fillId="2" borderId="39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5" fillId="0" borderId="4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3" fontId="3" fillId="0" borderId="34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2" borderId="26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45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76" fontId="5" fillId="0" borderId="18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5" fillId="0" borderId="38" xfId="0" applyFont="1" applyBorder="1" applyAlignment="1">
      <alignment horizontal="right" vertical="center"/>
    </xf>
    <xf numFmtId="0" fontId="5" fillId="0" borderId="4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 textRotation="255"/>
    </xf>
    <xf numFmtId="0" fontId="9" fillId="4" borderId="53" xfId="0" applyFont="1" applyFill="1" applyBorder="1" applyAlignment="1">
      <alignment horizontal="center" vertical="center" textRotation="255"/>
    </xf>
    <xf numFmtId="0" fontId="9" fillId="4" borderId="54" xfId="0" applyFont="1" applyFill="1" applyBorder="1" applyAlignment="1">
      <alignment horizontal="center" vertical="center" textRotation="255"/>
    </xf>
    <xf numFmtId="0" fontId="5" fillId="4" borderId="2" xfId="0" applyFont="1" applyFill="1" applyBorder="1" applyAlignment="1">
      <alignment horizontal="center" vertical="center" textRotation="255"/>
    </xf>
    <xf numFmtId="0" fontId="5" fillId="4" borderId="1" xfId="0" applyFont="1" applyFill="1" applyBorder="1" applyAlignment="1">
      <alignment horizontal="center" vertical="center" textRotation="255"/>
    </xf>
    <xf numFmtId="0" fontId="9" fillId="4" borderId="55" xfId="0" applyFont="1" applyFill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71755</xdr:colOff>
      <xdr:row>4</xdr:row>
      <xdr:rowOff>274320</xdr:rowOff>
    </xdr:from>
    <xdr:to>
      <xdr:col>39</xdr:col>
      <xdr:colOff>214630</xdr:colOff>
      <xdr:row>5</xdr:row>
      <xdr:rowOff>154940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77655" y="1312545"/>
          <a:ext cx="381000" cy="20447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da@&#9670;&#9670;&#9670;.n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V26"/>
  <sheetViews>
    <sheetView showGridLines="0" view="pageBreakPreview" zoomScale="80" zoomScaleNormal="80" zoomScaleSheetLayoutView="80" workbookViewId="0">
      <selection activeCell="AC12" sqref="AC12"/>
    </sheetView>
  </sheetViews>
  <sheetFormatPr defaultColWidth="3.125" defaultRowHeight="15" customHeight="1" x14ac:dyDescent="0.15"/>
  <cols>
    <col min="1" max="16384" width="3.125" style="12"/>
  </cols>
  <sheetData>
    <row r="1" spans="4:48" ht="15" customHeight="1" x14ac:dyDescent="0.15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5"/>
    </row>
    <row r="2" spans="4:48" ht="15" customHeight="1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5"/>
    </row>
    <row r="3" spans="4:48" ht="23.25" customHeight="1" x14ac:dyDescent="0.15">
      <c r="D3" s="46"/>
      <c r="E3" s="46"/>
      <c r="F3" s="46"/>
      <c r="G3" s="46"/>
      <c r="H3" s="46"/>
      <c r="I3" s="46"/>
      <c r="J3" s="46"/>
      <c r="K3" s="46"/>
      <c r="L3" s="45"/>
      <c r="M3" s="93" t="s">
        <v>173</v>
      </c>
      <c r="N3" s="93"/>
      <c r="O3" s="93"/>
      <c r="P3" s="47" t="s">
        <v>76</v>
      </c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8"/>
      <c r="AD3" s="48"/>
      <c r="AE3" s="48"/>
      <c r="AF3" s="48"/>
      <c r="AG3" s="48"/>
      <c r="AH3" s="46"/>
      <c r="AI3" s="46"/>
      <c r="AJ3" s="46"/>
      <c r="AK3" s="46"/>
      <c r="AL3" s="46"/>
      <c r="AM3" s="46"/>
    </row>
    <row r="4" spans="4:48" ht="15.75" customHeight="1" x14ac:dyDescent="0.15">
      <c r="D4" s="46"/>
      <c r="E4" s="46"/>
      <c r="F4" s="46"/>
      <c r="G4" s="46"/>
      <c r="H4" s="46"/>
      <c r="I4" s="46"/>
      <c r="J4" s="46"/>
      <c r="K4" s="46"/>
      <c r="L4" s="46"/>
      <c r="M4" s="46"/>
      <c r="N4" s="49"/>
      <c r="O4" s="49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8"/>
      <c r="AD4" s="48"/>
      <c r="AE4" s="48"/>
      <c r="AF4" s="48"/>
      <c r="AG4" s="48"/>
      <c r="AH4" s="49"/>
      <c r="AI4" s="49"/>
      <c r="AJ4" s="49"/>
      <c r="AK4" s="49"/>
      <c r="AL4" s="46"/>
      <c r="AM4" s="46"/>
      <c r="AN4" s="46"/>
      <c r="AO4" s="46"/>
      <c r="AP4" s="46"/>
      <c r="AQ4" s="46"/>
    </row>
    <row r="5" spans="4:48" ht="15" customHeight="1" x14ac:dyDescent="0.15">
      <c r="D5" s="3"/>
      <c r="E5" s="3"/>
      <c r="F5" s="3"/>
      <c r="G5" s="3"/>
      <c r="H5" s="4" t="s">
        <v>97</v>
      </c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4:48" ht="39.950000000000003" customHeight="1" x14ac:dyDescent="0.15">
      <c r="D6" s="3"/>
      <c r="E6" s="94" t="s">
        <v>92</v>
      </c>
      <c r="F6" s="94"/>
      <c r="G6" s="94"/>
      <c r="H6" s="94"/>
      <c r="I6" s="94"/>
      <c r="J6" s="94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3"/>
      <c r="AM6" s="3"/>
      <c r="AN6" s="3"/>
      <c r="AO6" s="3"/>
      <c r="AP6" s="3"/>
      <c r="AQ6" s="3"/>
      <c r="AR6" s="3"/>
      <c r="AS6" s="45"/>
    </row>
    <row r="7" spans="4:48" ht="39.950000000000003" customHeight="1" x14ac:dyDescent="0.15">
      <c r="D7" s="3"/>
      <c r="E7" s="94" t="s">
        <v>98</v>
      </c>
      <c r="F7" s="94"/>
      <c r="G7" s="94"/>
      <c r="H7" s="94"/>
      <c r="I7" s="94"/>
      <c r="J7" s="94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3"/>
      <c r="AM7" s="3"/>
      <c r="AN7" s="3"/>
      <c r="AO7" s="3"/>
      <c r="AP7" s="3"/>
      <c r="AQ7" s="3"/>
      <c r="AR7" s="3"/>
      <c r="AS7" s="45"/>
    </row>
    <row r="8" spans="4:48" ht="39.950000000000003" customHeight="1" x14ac:dyDescent="0.15">
      <c r="E8" s="94" t="s">
        <v>28</v>
      </c>
      <c r="F8" s="94"/>
      <c r="G8" s="94"/>
      <c r="H8" s="94"/>
      <c r="I8" s="94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3"/>
      <c r="AM8" s="3"/>
      <c r="AN8" s="3"/>
      <c r="AO8" s="3"/>
      <c r="AP8" s="3"/>
      <c r="AQ8" s="3"/>
      <c r="AR8" s="3"/>
      <c r="AS8" s="3"/>
      <c r="AT8" s="3"/>
      <c r="AU8" s="3"/>
      <c r="AV8" s="45"/>
    </row>
    <row r="9" spans="4:48" ht="39.950000000000003" customHeight="1" x14ac:dyDescent="0.15">
      <c r="D9" s="3"/>
      <c r="E9" s="94" t="s">
        <v>93</v>
      </c>
      <c r="F9" s="94"/>
      <c r="G9" s="94"/>
      <c r="H9" s="94"/>
      <c r="I9" s="94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3"/>
      <c r="AM9" s="3"/>
      <c r="AN9" s="3"/>
      <c r="AO9" s="3"/>
      <c r="AP9" s="3"/>
      <c r="AQ9" s="3"/>
      <c r="AR9" s="3"/>
      <c r="AS9" s="3"/>
      <c r="AT9" s="3"/>
      <c r="AU9" s="3"/>
      <c r="AV9" s="45"/>
    </row>
    <row r="10" spans="4:48" ht="39.950000000000003" customHeight="1" x14ac:dyDescent="0.15">
      <c r="D10" s="3"/>
      <c r="E10" s="94" t="s">
        <v>95</v>
      </c>
      <c r="F10" s="94"/>
      <c r="G10" s="94"/>
      <c r="H10" s="94"/>
      <c r="I10" s="94"/>
      <c r="J10" s="94"/>
      <c r="K10" s="96" t="s">
        <v>172</v>
      </c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3"/>
      <c r="AM10" s="3"/>
      <c r="AN10" s="3"/>
      <c r="AO10" s="3"/>
      <c r="AP10" s="3"/>
      <c r="AQ10" s="3"/>
      <c r="AR10" s="3"/>
      <c r="AS10" s="45"/>
    </row>
    <row r="11" spans="4:48" ht="39.950000000000003" customHeight="1" x14ac:dyDescent="0.15">
      <c r="D11" s="50"/>
      <c r="E11" s="97" t="s">
        <v>96</v>
      </c>
      <c r="F11" s="97"/>
      <c r="G11" s="97"/>
      <c r="H11" s="97"/>
      <c r="I11" s="97"/>
      <c r="J11" s="97"/>
      <c r="K11" s="5"/>
      <c r="L11" s="6"/>
      <c r="M11" s="6"/>
      <c r="N11" s="7"/>
      <c r="O11" s="98" t="s">
        <v>173</v>
      </c>
      <c r="P11" s="98"/>
      <c r="Q11" s="98"/>
      <c r="R11" s="6" t="s">
        <v>11</v>
      </c>
      <c r="S11" s="6"/>
      <c r="T11" s="98"/>
      <c r="U11" s="98"/>
      <c r="V11" s="98"/>
      <c r="W11" s="6" t="s">
        <v>16</v>
      </c>
      <c r="X11" s="6"/>
      <c r="Y11" s="98"/>
      <c r="Z11" s="98"/>
      <c r="AA11" s="98"/>
      <c r="AB11" s="6" t="s">
        <v>8</v>
      </c>
      <c r="AC11" s="6"/>
      <c r="AD11" s="6"/>
      <c r="AE11" s="6"/>
      <c r="AF11" s="6"/>
      <c r="AG11" s="6"/>
      <c r="AH11" s="6"/>
      <c r="AI11" s="6"/>
      <c r="AJ11" s="6"/>
      <c r="AK11" s="8"/>
      <c r="AS11" s="3"/>
      <c r="AT11" s="3"/>
      <c r="AU11" s="3"/>
      <c r="AV11" s="45"/>
    </row>
    <row r="12" spans="4:48" ht="39.950000000000003" customHeight="1" x14ac:dyDescent="0.15">
      <c r="D12" s="3"/>
      <c r="E12" s="94" t="s">
        <v>88</v>
      </c>
      <c r="F12" s="94"/>
      <c r="G12" s="94"/>
      <c r="H12" s="94"/>
      <c r="I12" s="94"/>
      <c r="J12" s="94"/>
      <c r="K12" s="5"/>
      <c r="L12" s="6"/>
      <c r="M12" s="6"/>
      <c r="N12" s="7"/>
      <c r="O12" s="98" t="s">
        <v>173</v>
      </c>
      <c r="P12" s="98"/>
      <c r="Q12" s="98"/>
      <c r="R12" s="6" t="s">
        <v>11</v>
      </c>
      <c r="S12" s="6"/>
      <c r="T12" s="98"/>
      <c r="U12" s="98"/>
      <c r="V12" s="98"/>
      <c r="W12" s="6" t="s">
        <v>16</v>
      </c>
      <c r="X12" s="6"/>
      <c r="Y12" s="98"/>
      <c r="Z12" s="98"/>
      <c r="AA12" s="98"/>
      <c r="AB12" s="6" t="s">
        <v>8</v>
      </c>
      <c r="AC12" s="6"/>
      <c r="AD12" s="6"/>
      <c r="AE12" s="6"/>
      <c r="AF12" s="6"/>
      <c r="AG12" s="6"/>
      <c r="AH12" s="6"/>
      <c r="AI12" s="6"/>
      <c r="AJ12" s="6"/>
      <c r="AK12" s="8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45"/>
    </row>
    <row r="13" spans="4:48" ht="15" customHeight="1" x14ac:dyDescent="0.15"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45"/>
    </row>
    <row r="14" spans="4:48" ht="15" customHeight="1" x14ac:dyDescent="0.1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45"/>
    </row>
    <row r="15" spans="4:48" ht="1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45"/>
    </row>
    <row r="16" spans="4:48" ht="15" customHeight="1" x14ac:dyDescent="0.15"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45"/>
    </row>
    <row r="17" spans="4:47" ht="15" customHeight="1" x14ac:dyDescent="0.15">
      <c r="Q17" s="50"/>
      <c r="Y17" s="50"/>
      <c r="AJ17" s="50"/>
      <c r="AR17" s="3"/>
      <c r="AS17" s="3"/>
      <c r="AT17" s="3"/>
      <c r="AU17" s="45"/>
    </row>
    <row r="18" spans="4:47" ht="15" customHeight="1" x14ac:dyDescent="0.15"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45"/>
    </row>
    <row r="19" spans="4:47" ht="15" customHeight="1" x14ac:dyDescent="0.15">
      <c r="D19" s="51"/>
      <c r="E19" s="51"/>
      <c r="F19" s="51"/>
      <c r="G19" s="51"/>
      <c r="H19" s="51"/>
      <c r="I19" s="51"/>
      <c r="J19" s="51"/>
      <c r="K19" s="51"/>
      <c r="L19" s="5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45"/>
    </row>
    <row r="20" spans="4:47" ht="15" customHeight="1" x14ac:dyDescent="0.1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45"/>
    </row>
    <row r="21" spans="4:47" ht="15" customHeight="1" x14ac:dyDescent="0.15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45"/>
    </row>
    <row r="22" spans="4:47" ht="15" customHeight="1" x14ac:dyDescent="0.1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45"/>
    </row>
    <row r="23" spans="4:47" ht="15" customHeight="1" x14ac:dyDescent="0.15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45"/>
    </row>
    <row r="24" spans="4:47" ht="15" customHeight="1" x14ac:dyDescent="0.1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45"/>
    </row>
    <row r="25" spans="4:47" ht="15" customHeight="1" x14ac:dyDescent="0.15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45"/>
    </row>
    <row r="26" spans="4:47" ht="15" customHeight="1" x14ac:dyDescent="0.15"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</row>
  </sheetData>
  <mergeCells count="19">
    <mergeCell ref="E11:J11"/>
    <mergeCell ref="O11:Q11"/>
    <mergeCell ref="T11:V11"/>
    <mergeCell ref="Y11:AA11"/>
    <mergeCell ref="E12:J12"/>
    <mergeCell ref="O12:Q12"/>
    <mergeCell ref="T12:V12"/>
    <mergeCell ref="Y12:AA12"/>
    <mergeCell ref="E8:J8"/>
    <mergeCell ref="K8:AK8"/>
    <mergeCell ref="E9:J9"/>
    <mergeCell ref="K9:AK9"/>
    <mergeCell ref="E10:J10"/>
    <mergeCell ref="K10:AK10"/>
    <mergeCell ref="M3:O3"/>
    <mergeCell ref="E6:J6"/>
    <mergeCell ref="K6:AK6"/>
    <mergeCell ref="E7:J7"/>
    <mergeCell ref="K7:AK7"/>
  </mergeCells>
  <phoneticPr fontId="1"/>
  <hyperlinks>
    <hyperlink ref="K10" r:id="rId1" xr:uid="{00000000-0004-0000-0000-000000000000}"/>
  </hyperlinks>
  <pageMargins left="0.7" right="0.7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リスト!$B$3:$B$14</xm:f>
          </x14:formula1>
          <xm:sqref>T11:V12</xm:sqref>
        </x14:dataValidation>
        <x14:dataValidation type="list" allowBlank="1" showInputMessage="1" showErrorMessage="1" xr:uid="{00000000-0002-0000-0000-000001000000}">
          <x14:formula1>
            <xm:f>リスト!$C$3:$C$33</xm:f>
          </x14:formula1>
          <xm:sqref>Y11:AA12</xm:sqref>
        </x14:dataValidation>
        <x14:dataValidation type="list" allowBlank="1" showInputMessage="1" showErrorMessage="1" xr:uid="{00000000-0002-0000-0000-000002000000}">
          <x14:formula1>
            <xm:f>リスト!$A$3:$A$12</xm:f>
          </x14:formula1>
          <xm:sqref>M3:O3 O11:Q12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Q35"/>
  <sheetViews>
    <sheetView showGridLines="0" tabSelected="1" view="pageBreakPreview" zoomScale="80" zoomScaleNormal="70" zoomScaleSheetLayoutView="80" workbookViewId="0">
      <selection activeCell="BE10" sqref="BE10"/>
    </sheetView>
  </sheetViews>
  <sheetFormatPr defaultColWidth="3.125" defaultRowHeight="18.75" customHeight="1" x14ac:dyDescent="0.15"/>
  <cols>
    <col min="1" max="1" width="3" style="12" customWidth="1"/>
    <col min="2" max="2" width="4" style="12" bestFit="1" customWidth="1"/>
    <col min="3" max="16384" width="3.125" style="12"/>
  </cols>
  <sheetData>
    <row r="1" spans="1:43" ht="18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Q1" s="80" t="s">
        <v>113</v>
      </c>
    </row>
    <row r="2" spans="1:43" ht="18.75" customHeight="1" x14ac:dyDescent="0.15">
      <c r="A2" s="3"/>
      <c r="B2" s="3"/>
      <c r="C2" s="3"/>
      <c r="D2" s="3"/>
      <c r="E2" s="3"/>
      <c r="F2" s="3"/>
      <c r="G2" s="37"/>
      <c r="H2" s="99" t="str">
        <f>スタートアップ!M3</f>
        <v>令和　</v>
      </c>
      <c r="I2" s="99"/>
      <c r="J2" s="3" t="s">
        <v>0</v>
      </c>
      <c r="K2" s="3"/>
      <c r="L2" s="3"/>
      <c r="M2" s="99">
        <f>スタートアップ!K6</f>
        <v>0</v>
      </c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3" t="s">
        <v>2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45"/>
    </row>
    <row r="3" spans="1:43" ht="18.75" customHeight="1" x14ac:dyDescent="0.15">
      <c r="A3" s="3"/>
      <c r="B3" s="3"/>
      <c r="C3" s="3"/>
      <c r="D3" s="3"/>
      <c r="E3" s="3"/>
      <c r="F3" s="3"/>
      <c r="G3" s="37"/>
      <c r="H3" s="42"/>
      <c r="I3" s="42"/>
      <c r="J3" s="3"/>
      <c r="K3" s="3"/>
      <c r="L3" s="3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5"/>
    </row>
    <row r="4" spans="1:43" ht="25.5" customHeight="1" x14ac:dyDescent="0.15">
      <c r="A4" s="100"/>
      <c r="B4" s="101"/>
      <c r="C4" s="101"/>
      <c r="D4" s="101"/>
      <c r="E4" s="101"/>
      <c r="F4" s="101"/>
      <c r="G4" s="102" t="s">
        <v>100</v>
      </c>
      <c r="H4" s="102"/>
      <c r="I4" s="102"/>
      <c r="J4" s="102"/>
      <c r="K4" s="102"/>
      <c r="L4" s="102"/>
      <c r="M4" s="102" t="s">
        <v>134</v>
      </c>
      <c r="N4" s="102"/>
      <c r="O4" s="102"/>
      <c r="P4" s="102"/>
      <c r="Q4" s="102"/>
      <c r="R4" s="102"/>
      <c r="S4" s="102" t="s">
        <v>127</v>
      </c>
      <c r="T4" s="102"/>
      <c r="U4" s="102"/>
      <c r="V4" s="102"/>
      <c r="W4" s="102"/>
      <c r="X4" s="102"/>
      <c r="Y4" s="102" t="s">
        <v>128</v>
      </c>
      <c r="Z4" s="102"/>
      <c r="AA4" s="102"/>
      <c r="AB4" s="102"/>
      <c r="AC4" s="102"/>
      <c r="AD4" s="102"/>
      <c r="AE4" s="102" t="s">
        <v>129</v>
      </c>
      <c r="AF4" s="102"/>
      <c r="AG4" s="102"/>
      <c r="AH4" s="102"/>
      <c r="AI4" s="102"/>
      <c r="AJ4" s="103"/>
      <c r="AK4" s="154" t="s">
        <v>135</v>
      </c>
      <c r="AL4" s="154"/>
      <c r="AM4" s="154"/>
      <c r="AN4" s="154"/>
      <c r="AO4" s="154"/>
      <c r="AP4" s="154"/>
    </row>
    <row r="5" spans="1:43" ht="25.5" customHeight="1" x14ac:dyDescent="0.15">
      <c r="A5" s="104" t="s">
        <v>124</v>
      </c>
      <c r="B5" s="105"/>
      <c r="C5" s="105"/>
      <c r="D5" s="105"/>
      <c r="E5" s="105"/>
      <c r="F5" s="105"/>
      <c r="G5" s="106">
        <f>Y11</f>
        <v>0</v>
      </c>
      <c r="H5" s="107"/>
      <c r="I5" s="107"/>
      <c r="J5" s="107"/>
      <c r="K5" s="107"/>
      <c r="L5" s="8" t="s">
        <v>7</v>
      </c>
      <c r="M5" s="108">
        <v>0</v>
      </c>
      <c r="N5" s="109"/>
      <c r="O5" s="109"/>
      <c r="P5" s="109"/>
      <c r="Q5" s="109"/>
      <c r="R5" s="28" t="s">
        <v>7</v>
      </c>
      <c r="S5" s="106">
        <f>G5-M5</f>
        <v>0</v>
      </c>
      <c r="T5" s="107"/>
      <c r="U5" s="107"/>
      <c r="V5" s="107"/>
      <c r="W5" s="107"/>
      <c r="X5" s="8" t="s">
        <v>7</v>
      </c>
      <c r="Y5" s="108"/>
      <c r="Z5" s="109"/>
      <c r="AA5" s="109"/>
      <c r="AB5" s="109"/>
      <c r="AC5" s="109"/>
      <c r="AD5" s="28" t="s">
        <v>7</v>
      </c>
      <c r="AE5" s="110"/>
      <c r="AF5" s="111"/>
      <c r="AG5" s="111"/>
      <c r="AH5" s="111"/>
      <c r="AI5" s="112"/>
      <c r="AJ5" s="29" t="s">
        <v>7</v>
      </c>
      <c r="AK5" s="154"/>
      <c r="AL5" s="154"/>
      <c r="AM5" s="154"/>
      <c r="AN5" s="154"/>
      <c r="AO5" s="154"/>
      <c r="AP5" s="154"/>
    </row>
    <row r="6" spans="1:43" ht="25.5" customHeight="1" thickBot="1" x14ac:dyDescent="0.2">
      <c r="A6" s="128" t="s">
        <v>126</v>
      </c>
      <c r="B6" s="129"/>
      <c r="C6" s="129"/>
      <c r="D6" s="129"/>
      <c r="E6" s="129"/>
      <c r="F6" s="129"/>
      <c r="G6" s="130">
        <f>AK17</f>
        <v>0</v>
      </c>
      <c r="H6" s="131"/>
      <c r="I6" s="131"/>
      <c r="J6" s="131"/>
      <c r="K6" s="131"/>
      <c r="L6" s="30" t="s">
        <v>7</v>
      </c>
      <c r="M6" s="132"/>
      <c r="N6" s="133"/>
      <c r="O6" s="133"/>
      <c r="P6" s="133"/>
      <c r="Q6" s="133"/>
      <c r="R6" s="31" t="s">
        <v>7</v>
      </c>
      <c r="S6" s="130">
        <f>G6-M6</f>
        <v>0</v>
      </c>
      <c r="T6" s="131"/>
      <c r="U6" s="131"/>
      <c r="V6" s="131"/>
      <c r="W6" s="131"/>
      <c r="X6" s="30" t="s">
        <v>7</v>
      </c>
      <c r="Y6" s="132"/>
      <c r="Z6" s="133"/>
      <c r="AA6" s="133"/>
      <c r="AB6" s="133"/>
      <c r="AC6" s="133"/>
      <c r="AD6" s="31" t="s">
        <v>7</v>
      </c>
      <c r="AE6" s="114"/>
      <c r="AF6" s="115"/>
      <c r="AG6" s="115"/>
      <c r="AH6" s="115"/>
      <c r="AI6" s="116"/>
      <c r="AJ6" s="32" t="s">
        <v>7</v>
      </c>
      <c r="AK6" s="117"/>
      <c r="AL6" s="117"/>
      <c r="AM6" s="117"/>
      <c r="AN6" s="117"/>
      <c r="AO6" s="117"/>
      <c r="AP6" s="117"/>
      <c r="AQ6" s="118"/>
    </row>
    <row r="7" spans="1:43" ht="27.75" customHeight="1" thickTop="1" thickBot="1" x14ac:dyDescent="0.2">
      <c r="A7" s="119" t="s">
        <v>66</v>
      </c>
      <c r="B7" s="120"/>
      <c r="C7" s="120"/>
      <c r="D7" s="120"/>
      <c r="E7" s="120"/>
      <c r="F7" s="121"/>
      <c r="G7" s="122">
        <f>G5+G6</f>
        <v>0</v>
      </c>
      <c r="H7" s="123"/>
      <c r="I7" s="123"/>
      <c r="J7" s="123"/>
      <c r="K7" s="123"/>
      <c r="L7" s="33" t="s">
        <v>7</v>
      </c>
      <c r="M7" s="124">
        <f>M5+M6</f>
        <v>0</v>
      </c>
      <c r="N7" s="125"/>
      <c r="O7" s="125"/>
      <c r="P7" s="125"/>
      <c r="Q7" s="125"/>
      <c r="R7" s="33" t="s">
        <v>7</v>
      </c>
      <c r="S7" s="124">
        <f>S5+S6</f>
        <v>0</v>
      </c>
      <c r="T7" s="125"/>
      <c r="U7" s="125"/>
      <c r="V7" s="125"/>
      <c r="W7" s="125"/>
      <c r="X7" s="33" t="s">
        <v>7</v>
      </c>
      <c r="Y7" s="124">
        <f>SUM(Y5:Y6)</f>
        <v>0</v>
      </c>
      <c r="Z7" s="125"/>
      <c r="AA7" s="125"/>
      <c r="AB7" s="125"/>
      <c r="AC7" s="126"/>
      <c r="AD7" s="33" t="s">
        <v>7</v>
      </c>
      <c r="AE7" s="127">
        <f>AE5+AE6</f>
        <v>0</v>
      </c>
      <c r="AF7" s="125"/>
      <c r="AG7" s="125"/>
      <c r="AH7" s="125"/>
      <c r="AI7" s="125"/>
      <c r="AJ7" s="34" t="s">
        <v>7</v>
      </c>
      <c r="AK7" s="81"/>
      <c r="AL7" s="81"/>
      <c r="AM7" s="81"/>
      <c r="AN7" s="81"/>
      <c r="AO7" s="81"/>
      <c r="AP7" s="81" t="s">
        <v>7</v>
      </c>
      <c r="AQ7" s="82"/>
    </row>
    <row r="8" spans="1:43" ht="66" customHeight="1" x14ac:dyDescent="0.15">
      <c r="A8" s="35"/>
      <c r="B8" s="35"/>
      <c r="C8" s="35"/>
      <c r="D8" s="35"/>
      <c r="E8" s="35"/>
      <c r="F8" s="35"/>
      <c r="G8" s="36"/>
      <c r="H8" s="36"/>
      <c r="I8" s="36"/>
      <c r="J8" s="36"/>
      <c r="K8" s="36"/>
      <c r="L8" s="3"/>
      <c r="M8" s="36"/>
      <c r="N8" s="37"/>
      <c r="O8" s="37"/>
      <c r="P8" s="3"/>
      <c r="Q8" s="38"/>
      <c r="R8" s="37"/>
      <c r="S8" s="37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</row>
    <row r="9" spans="1:43" ht="18.75" customHeight="1" thickBot="1" x14ac:dyDescent="0.2">
      <c r="A9" s="3" t="s">
        <v>130</v>
      </c>
      <c r="B9" s="3"/>
      <c r="C9" s="3"/>
      <c r="D9" s="3"/>
      <c r="E9" s="3"/>
      <c r="F9" s="3"/>
      <c r="G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45"/>
    </row>
    <row r="10" spans="1:43" ht="45.75" customHeight="1" x14ac:dyDescent="0.15">
      <c r="A10" s="134" t="s">
        <v>114</v>
      </c>
      <c r="B10" s="135"/>
      <c r="C10" s="135"/>
      <c r="D10" s="135"/>
      <c r="E10" s="135"/>
      <c r="F10" s="136"/>
      <c r="G10" s="134" t="s">
        <v>122</v>
      </c>
      <c r="H10" s="135"/>
      <c r="I10" s="135"/>
      <c r="J10" s="135"/>
      <c r="K10" s="135"/>
      <c r="L10" s="136"/>
      <c r="M10" s="134" t="s">
        <v>117</v>
      </c>
      <c r="N10" s="135"/>
      <c r="O10" s="135"/>
      <c r="P10" s="135"/>
      <c r="Q10" s="135"/>
      <c r="R10" s="136"/>
      <c r="S10" s="134" t="s">
        <v>123</v>
      </c>
      <c r="T10" s="135"/>
      <c r="U10" s="135"/>
      <c r="V10" s="135"/>
      <c r="W10" s="135"/>
      <c r="X10" s="135"/>
      <c r="Y10" s="137" t="s">
        <v>133</v>
      </c>
      <c r="Z10" s="138"/>
      <c r="AA10" s="138"/>
      <c r="AB10" s="138"/>
      <c r="AC10" s="138"/>
      <c r="AD10" s="139"/>
    </row>
    <row r="11" spans="1:43" ht="25.5" customHeight="1" x14ac:dyDescent="0.15">
      <c r="A11" s="140">
        <f>'経費科目別内訳書（交付申請）'!Q14</f>
        <v>0</v>
      </c>
      <c r="B11" s="141"/>
      <c r="C11" s="141"/>
      <c r="D11" s="141"/>
      <c r="E11" s="141"/>
      <c r="F11" s="39" t="s">
        <v>7</v>
      </c>
      <c r="G11" s="140">
        <f>'経費科目別内訳書（交付申請）'!Q15</f>
        <v>0</v>
      </c>
      <c r="H11" s="141"/>
      <c r="I11" s="141"/>
      <c r="J11" s="141"/>
      <c r="K11" s="141"/>
      <c r="L11" s="39" t="s">
        <v>7</v>
      </c>
      <c r="M11" s="140">
        <f>'経費科目別内訳書（交付申請）'!Q16</f>
        <v>0</v>
      </c>
      <c r="N11" s="141"/>
      <c r="O11" s="141"/>
      <c r="P11" s="141"/>
      <c r="Q11" s="141"/>
      <c r="R11" s="39" t="s">
        <v>7</v>
      </c>
      <c r="S11" s="140">
        <f>'経費科目別内訳書（交付申請）'!Q17</f>
        <v>0</v>
      </c>
      <c r="T11" s="141"/>
      <c r="U11" s="141"/>
      <c r="V11" s="141"/>
      <c r="W11" s="141"/>
      <c r="X11" s="40" t="s">
        <v>7</v>
      </c>
      <c r="Y11" s="142">
        <f>SUM(A11,G11,M11,S11)</f>
        <v>0</v>
      </c>
      <c r="Z11" s="143"/>
      <c r="AA11" s="143"/>
      <c r="AB11" s="143"/>
      <c r="AC11" s="143"/>
      <c r="AD11" s="41" t="s">
        <v>7</v>
      </c>
    </row>
    <row r="12" spans="1:43" ht="12" customHeight="1" x14ac:dyDescent="0.15">
      <c r="A12" s="42"/>
      <c r="B12" s="42"/>
      <c r="C12" s="42"/>
      <c r="D12" s="42"/>
      <c r="E12" s="42"/>
      <c r="F12" s="3"/>
      <c r="G12" s="42"/>
      <c r="H12" s="42"/>
      <c r="I12" s="42"/>
      <c r="J12" s="42"/>
      <c r="K12" s="42"/>
      <c r="L12" s="3"/>
      <c r="M12" s="42"/>
      <c r="N12" s="42"/>
      <c r="O12" s="42"/>
      <c r="P12" s="42"/>
      <c r="Q12" s="42"/>
      <c r="R12" s="3"/>
      <c r="S12" s="42"/>
      <c r="T12" s="42"/>
      <c r="U12" s="42"/>
      <c r="V12" s="42"/>
      <c r="W12" s="42"/>
      <c r="X12" s="3"/>
      <c r="Y12" s="42"/>
      <c r="Z12" s="42"/>
      <c r="AA12" s="42"/>
      <c r="AB12" s="42"/>
      <c r="AC12" s="42"/>
      <c r="AD12" s="3"/>
      <c r="AE12" s="43"/>
      <c r="AF12" s="42"/>
      <c r="AG12" s="42"/>
      <c r="AH12" s="42"/>
      <c r="AI12" s="3"/>
      <c r="AJ12" s="44"/>
      <c r="AK12" s="44"/>
      <c r="AL12" s="44"/>
      <c r="AM12" s="44"/>
      <c r="AN12" s="44"/>
      <c r="AO12" s="45"/>
    </row>
    <row r="13" spans="1:43" ht="16.5" x14ac:dyDescent="0.15">
      <c r="A13" s="3" t="s">
        <v>131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45"/>
    </row>
    <row r="14" spans="1:43" ht="30" customHeight="1" x14ac:dyDescent="0.15">
      <c r="A14" s="148" t="s">
        <v>174</v>
      </c>
      <c r="B14" s="148"/>
      <c r="C14" s="148"/>
      <c r="D14" s="148"/>
      <c r="E14" s="148"/>
      <c r="F14" s="148"/>
      <c r="G14" s="148" t="s">
        <v>122</v>
      </c>
      <c r="H14" s="148"/>
      <c r="I14" s="148"/>
      <c r="J14" s="148"/>
      <c r="K14" s="148"/>
      <c r="L14" s="148"/>
      <c r="M14" s="148" t="s">
        <v>117</v>
      </c>
      <c r="N14" s="148"/>
      <c r="O14" s="148"/>
      <c r="P14" s="148"/>
      <c r="Q14" s="148"/>
      <c r="R14" s="148"/>
      <c r="S14" s="148" t="s">
        <v>118</v>
      </c>
      <c r="T14" s="148"/>
      <c r="U14" s="148"/>
      <c r="V14" s="148"/>
      <c r="W14" s="148"/>
      <c r="X14" s="148"/>
      <c r="Y14" s="149" t="s">
        <v>162</v>
      </c>
      <c r="Z14" s="148"/>
      <c r="AA14" s="148"/>
      <c r="AB14" s="148"/>
      <c r="AC14" s="148"/>
      <c r="AD14" s="148"/>
      <c r="AE14" s="149" t="s">
        <v>39</v>
      </c>
      <c r="AF14" s="148"/>
      <c r="AG14" s="148"/>
      <c r="AH14" s="148"/>
      <c r="AI14" s="148"/>
      <c r="AJ14" s="134"/>
      <c r="AK14" s="149" t="s">
        <v>149</v>
      </c>
      <c r="AL14" s="148"/>
      <c r="AM14" s="148"/>
      <c r="AN14" s="148"/>
      <c r="AO14" s="148"/>
      <c r="AP14" s="148"/>
    </row>
    <row r="15" spans="1:43" ht="25.5" customHeight="1" x14ac:dyDescent="0.15">
      <c r="A15" s="140">
        <f>'経費科目別内訳書（交付申請）'!Q19</f>
        <v>0</v>
      </c>
      <c r="B15" s="141"/>
      <c r="C15" s="141"/>
      <c r="D15" s="141"/>
      <c r="E15" s="141"/>
      <c r="F15" s="83" t="s">
        <v>7</v>
      </c>
      <c r="G15" s="140">
        <f>'経費科目別内訳書（交付申請）'!Q20</f>
        <v>0</v>
      </c>
      <c r="H15" s="141"/>
      <c r="I15" s="141"/>
      <c r="J15" s="141"/>
      <c r="K15" s="141"/>
      <c r="L15" s="83" t="s">
        <v>7</v>
      </c>
      <c r="M15" s="140">
        <f>'経費科目別内訳書（交付申請）'!Q21</f>
        <v>0</v>
      </c>
      <c r="N15" s="141"/>
      <c r="O15" s="141"/>
      <c r="P15" s="141"/>
      <c r="Q15" s="141"/>
      <c r="R15" s="83" t="s">
        <v>7</v>
      </c>
      <c r="S15" s="144">
        <f>'経費科目別内訳書（交付申請）'!Q22</f>
        <v>0</v>
      </c>
      <c r="T15" s="145"/>
      <c r="U15" s="145"/>
      <c r="V15" s="145"/>
      <c r="W15" s="145"/>
      <c r="X15" s="83" t="s">
        <v>7</v>
      </c>
      <c r="Y15" s="144">
        <f>'経費科目別内訳書（交付申請）'!Q23</f>
        <v>0</v>
      </c>
      <c r="Z15" s="145"/>
      <c r="AA15" s="145"/>
      <c r="AB15" s="145"/>
      <c r="AC15" s="145"/>
      <c r="AD15" s="83" t="s">
        <v>7</v>
      </c>
      <c r="AE15" s="144">
        <f>'経費科目別内訳書（交付申請）'!Q24</f>
        <v>0</v>
      </c>
      <c r="AF15" s="145"/>
      <c r="AG15" s="145"/>
      <c r="AH15" s="145"/>
      <c r="AI15" s="145"/>
      <c r="AJ15" s="84" t="s">
        <v>7</v>
      </c>
      <c r="AK15" s="146">
        <f>'経費科目別内訳書（交付申請）'!Q25</f>
        <v>0</v>
      </c>
      <c r="AL15" s="147"/>
      <c r="AM15" s="147"/>
      <c r="AN15" s="147"/>
      <c r="AO15" s="147"/>
      <c r="AP15" s="85" t="s">
        <v>7</v>
      </c>
    </row>
    <row r="16" spans="1:43" ht="30" customHeight="1" x14ac:dyDescent="0.1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42"/>
      <c r="Z16" s="42"/>
      <c r="AA16" s="42"/>
      <c r="AB16" s="42"/>
      <c r="AC16" s="42"/>
      <c r="AD16" s="3"/>
      <c r="AE16" s="42"/>
      <c r="AF16" s="42"/>
      <c r="AG16" s="42"/>
      <c r="AH16" s="42"/>
      <c r="AI16" s="42"/>
      <c r="AJ16" s="3"/>
      <c r="AK16" s="137" t="s">
        <v>163</v>
      </c>
      <c r="AL16" s="138"/>
      <c r="AM16" s="138"/>
      <c r="AN16" s="138"/>
      <c r="AO16" s="138"/>
      <c r="AP16" s="139"/>
    </row>
    <row r="17" spans="1:42" ht="30" customHeight="1" x14ac:dyDescent="0.1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42"/>
      <c r="Z17" s="42"/>
      <c r="AA17" s="42"/>
      <c r="AB17" s="42"/>
      <c r="AC17" s="42"/>
      <c r="AD17" s="3"/>
      <c r="AE17" s="42"/>
      <c r="AF17" s="42"/>
      <c r="AG17" s="42"/>
      <c r="AH17" s="42"/>
      <c r="AI17" s="42"/>
      <c r="AK17" s="155">
        <f>A15+G15+M15+S15+Y15+AE15+AK15</f>
        <v>0</v>
      </c>
      <c r="AL17" s="156"/>
      <c r="AM17" s="156"/>
      <c r="AN17" s="156"/>
      <c r="AO17" s="156"/>
      <c r="AP17" s="87" t="s">
        <v>7</v>
      </c>
    </row>
    <row r="18" spans="1:42" ht="16.5" x14ac:dyDescent="0.15">
      <c r="A18" s="3"/>
      <c r="B18" s="3" t="s">
        <v>121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45"/>
    </row>
    <row r="19" spans="1:42" ht="32.1" customHeight="1" x14ac:dyDescent="0.15">
      <c r="A19" s="42"/>
      <c r="B19" s="157" t="s">
        <v>115</v>
      </c>
      <c r="C19" s="158"/>
      <c r="D19" s="158"/>
      <c r="E19" s="158"/>
      <c r="F19" s="158"/>
      <c r="G19" s="158"/>
      <c r="H19" s="158"/>
      <c r="I19" s="159"/>
      <c r="J19" s="160" t="s">
        <v>10</v>
      </c>
      <c r="K19" s="161"/>
      <c r="L19" s="161"/>
      <c r="M19" s="161"/>
      <c r="N19" s="162"/>
      <c r="O19" s="163" t="s">
        <v>15</v>
      </c>
      <c r="P19" s="164"/>
      <c r="Q19" s="164"/>
      <c r="R19" s="164"/>
      <c r="S19" s="164"/>
      <c r="T19" s="164"/>
      <c r="U19" s="165"/>
      <c r="V19" s="154"/>
      <c r="W19" s="154"/>
      <c r="X19" s="154"/>
      <c r="Y19" s="154"/>
      <c r="Z19" s="154"/>
      <c r="AA19" s="154"/>
      <c r="AB19" s="154"/>
      <c r="AC19" s="45"/>
    </row>
    <row r="20" spans="1:42" ht="18.75" customHeight="1" x14ac:dyDescent="0.15">
      <c r="A20" s="3"/>
      <c r="B20" s="150">
        <f>'経費科目別内訳書（交付申請）'!Q6</f>
        <v>0</v>
      </c>
      <c r="C20" s="151"/>
      <c r="D20" s="151"/>
      <c r="E20" s="151"/>
      <c r="F20" s="151"/>
      <c r="G20" s="151"/>
      <c r="H20" s="151"/>
      <c r="I20" s="41" t="s">
        <v>5</v>
      </c>
      <c r="J20" s="152"/>
      <c r="K20" s="153"/>
      <c r="L20" s="153"/>
      <c r="M20" s="153"/>
      <c r="N20" s="88" t="s">
        <v>16</v>
      </c>
      <c r="O20" s="152"/>
      <c r="P20" s="153"/>
      <c r="Q20" s="153"/>
      <c r="R20" s="153"/>
      <c r="S20" s="153"/>
      <c r="T20" s="89"/>
      <c r="U20" s="90" t="s">
        <v>18</v>
      </c>
      <c r="V20" s="147"/>
      <c r="W20" s="147"/>
      <c r="X20" s="147"/>
      <c r="Y20" s="147"/>
      <c r="Z20" s="147"/>
      <c r="AA20" s="147"/>
      <c r="AB20" s="3"/>
      <c r="AC20" s="45"/>
      <c r="AJ20" s="3"/>
      <c r="AK20" s="3"/>
      <c r="AL20" s="3"/>
      <c r="AM20" s="3"/>
      <c r="AN20" s="3"/>
      <c r="AO20" s="3"/>
      <c r="AP20" s="45"/>
    </row>
    <row r="21" spans="1:42" ht="18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45"/>
    </row>
    <row r="22" spans="1:42" ht="18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45"/>
    </row>
    <row r="23" spans="1:42" ht="18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45"/>
    </row>
    <row r="24" spans="1:42" ht="18.75" customHeight="1" x14ac:dyDescent="0.15">
      <c r="A24" s="91">
        <v>200000</v>
      </c>
      <c r="B24" s="42">
        <v>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45"/>
    </row>
    <row r="25" spans="1:42" ht="18.75" customHeight="1" x14ac:dyDescent="0.15">
      <c r="A25" s="91">
        <v>100000</v>
      </c>
      <c r="B25" s="42">
        <v>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45"/>
    </row>
    <row r="26" spans="1:42" ht="18.75" customHeight="1" x14ac:dyDescent="0.15">
      <c r="A26" s="91">
        <v>336000</v>
      </c>
      <c r="B26" s="42">
        <v>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45"/>
    </row>
    <row r="27" spans="1:42" ht="18.75" customHeight="1" x14ac:dyDescent="0.15">
      <c r="A27" s="91">
        <v>432000</v>
      </c>
      <c r="B27" s="42">
        <v>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45"/>
      <c r="AK27" s="45"/>
      <c r="AL27" s="45"/>
      <c r="AM27" s="45"/>
      <c r="AN27" s="45"/>
      <c r="AO27" s="45"/>
      <c r="AP27" s="45"/>
    </row>
    <row r="28" spans="1:42" ht="18.75" customHeight="1" x14ac:dyDescent="0.15">
      <c r="A28" s="92">
        <v>528000</v>
      </c>
      <c r="B28" s="44">
        <v>5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1:42" ht="18.75" customHeight="1" x14ac:dyDescent="0.15">
      <c r="B29" s="42">
        <v>6</v>
      </c>
    </row>
    <row r="30" spans="1:42" ht="18.75" customHeight="1" x14ac:dyDescent="0.15">
      <c r="B30" s="42">
        <v>7</v>
      </c>
    </row>
    <row r="31" spans="1:42" ht="18.75" customHeight="1" x14ac:dyDescent="0.15">
      <c r="B31" s="42">
        <v>8</v>
      </c>
    </row>
    <row r="32" spans="1:42" ht="18.75" customHeight="1" x14ac:dyDescent="0.15">
      <c r="B32" s="42">
        <v>9</v>
      </c>
    </row>
    <row r="33" spans="2:2" ht="18.75" customHeight="1" x14ac:dyDescent="0.15">
      <c r="B33" s="42">
        <v>10</v>
      </c>
    </row>
    <row r="34" spans="2:2" ht="18.75" customHeight="1" x14ac:dyDescent="0.15">
      <c r="B34" s="42">
        <v>11</v>
      </c>
    </row>
    <row r="35" spans="2:2" ht="18.75" customHeight="1" x14ac:dyDescent="0.15">
      <c r="B35" s="42">
        <v>12</v>
      </c>
    </row>
  </sheetData>
  <mergeCells count="63">
    <mergeCell ref="B20:H20"/>
    <mergeCell ref="J20:M20"/>
    <mergeCell ref="O20:S20"/>
    <mergeCell ref="V20:AA20"/>
    <mergeCell ref="AK4:AP5"/>
    <mergeCell ref="AK16:AP16"/>
    <mergeCell ref="AK17:AO17"/>
    <mergeCell ref="B19:I19"/>
    <mergeCell ref="J19:N19"/>
    <mergeCell ref="O19:U19"/>
    <mergeCell ref="V19:AB19"/>
    <mergeCell ref="AE14:AJ14"/>
    <mergeCell ref="AK14:AP14"/>
    <mergeCell ref="A15:E15"/>
    <mergeCell ref="G15:K15"/>
    <mergeCell ref="M15:Q15"/>
    <mergeCell ref="S15:W15"/>
    <mergeCell ref="Y15:AC15"/>
    <mergeCell ref="AE15:AI15"/>
    <mergeCell ref="AK15:AO15"/>
    <mergeCell ref="A14:F14"/>
    <mergeCell ref="G14:L14"/>
    <mergeCell ref="M14:R14"/>
    <mergeCell ref="S14:X14"/>
    <mergeCell ref="Y14:AD14"/>
    <mergeCell ref="A11:E11"/>
    <mergeCell ref="G11:K11"/>
    <mergeCell ref="M11:Q11"/>
    <mergeCell ref="S11:W11"/>
    <mergeCell ref="Y11:AC11"/>
    <mergeCell ref="A10:F10"/>
    <mergeCell ref="G10:L10"/>
    <mergeCell ref="M10:R10"/>
    <mergeCell ref="S10:X10"/>
    <mergeCell ref="Y10:AD10"/>
    <mergeCell ref="T8:AQ8"/>
    <mergeCell ref="AE6:AI6"/>
    <mergeCell ref="AK6:AQ6"/>
    <mergeCell ref="A7:F7"/>
    <mergeCell ref="G7:K7"/>
    <mergeCell ref="M7:Q7"/>
    <mergeCell ref="S7:W7"/>
    <mergeCell ref="Y7:AC7"/>
    <mergeCell ref="AE7:AI7"/>
    <mergeCell ref="A6:F6"/>
    <mergeCell ref="G6:K6"/>
    <mergeCell ref="M6:Q6"/>
    <mergeCell ref="S6:W6"/>
    <mergeCell ref="Y6:AC6"/>
    <mergeCell ref="AE4:AJ4"/>
    <mergeCell ref="A5:F5"/>
    <mergeCell ref="G5:K5"/>
    <mergeCell ref="M5:Q5"/>
    <mergeCell ref="S5:W5"/>
    <mergeCell ref="Y5:AC5"/>
    <mergeCell ref="AE5:AI5"/>
    <mergeCell ref="H2:I2"/>
    <mergeCell ref="M2:Z2"/>
    <mergeCell ref="A4:F4"/>
    <mergeCell ref="G4:L4"/>
    <mergeCell ref="M4:R4"/>
    <mergeCell ref="S4:X4"/>
    <mergeCell ref="Y4:AD4"/>
  </mergeCells>
  <phoneticPr fontId="1"/>
  <dataValidations disablePrompts="1" count="1">
    <dataValidation type="list" allowBlank="1" showInputMessage="1" showErrorMessage="1" sqref="J20:M20 O20" xr:uid="{00000000-0002-0000-0100-000000000000}">
      <formula1>$B$24:$B$35</formula1>
    </dataValidation>
  </dataValidations>
  <pageMargins left="0.7" right="0.7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Q27"/>
  <sheetViews>
    <sheetView showGridLines="0" view="pageBreakPreview" topLeftCell="B1" zoomScale="80" zoomScaleNormal="80" zoomScaleSheetLayoutView="80" workbookViewId="0">
      <selection activeCell="G5" sqref="G5"/>
    </sheetView>
  </sheetViews>
  <sheetFormatPr defaultRowHeight="13.5" x14ac:dyDescent="0.15"/>
  <cols>
    <col min="1" max="1" width="1.375" style="12" customWidth="1"/>
    <col min="2" max="3" width="4.125" style="12" customWidth="1"/>
    <col min="4" max="4" width="15.125" style="12" customWidth="1"/>
    <col min="5" max="16" width="9.125" style="12" customWidth="1"/>
    <col min="17" max="17" width="9.25" style="12" customWidth="1"/>
    <col min="18" max="16384" width="9" style="12"/>
  </cols>
  <sheetData>
    <row r="1" spans="2:17" x14ac:dyDescent="0.15">
      <c r="Q1" s="52" t="s">
        <v>144</v>
      </c>
    </row>
    <row r="2" spans="2:17" ht="22.5" customHeight="1" x14ac:dyDescent="0.15">
      <c r="D2" s="53" t="s">
        <v>92</v>
      </c>
      <c r="E2" s="166">
        <f>スタートアップ!K6</f>
        <v>0</v>
      </c>
      <c r="F2" s="166"/>
      <c r="G2" s="166"/>
      <c r="H2" s="54"/>
      <c r="I2" s="54" t="s">
        <v>136</v>
      </c>
      <c r="J2" s="42"/>
      <c r="L2" s="45"/>
    </row>
    <row r="4" spans="2:17" x14ac:dyDescent="0.15">
      <c r="B4" s="167" t="str">
        <f>スタートアップ!M3</f>
        <v>令和　</v>
      </c>
      <c r="C4" s="167"/>
      <c r="D4" s="55" t="s">
        <v>165</v>
      </c>
    </row>
    <row r="5" spans="2:17" ht="30.75" customHeight="1" x14ac:dyDescent="0.15">
      <c r="B5" s="168"/>
      <c r="C5" s="168"/>
      <c r="D5" s="168"/>
      <c r="E5" s="9" t="s">
        <v>120</v>
      </c>
      <c r="F5" s="9" t="s">
        <v>137</v>
      </c>
      <c r="G5" s="9" t="s">
        <v>138</v>
      </c>
      <c r="H5" s="9" t="s">
        <v>139</v>
      </c>
      <c r="I5" s="9" t="s">
        <v>140</v>
      </c>
      <c r="J5" s="9" t="s">
        <v>141</v>
      </c>
      <c r="K5" s="9" t="s">
        <v>142</v>
      </c>
      <c r="L5" s="9" t="s">
        <v>119</v>
      </c>
      <c r="M5" s="9" t="s">
        <v>143</v>
      </c>
      <c r="N5" s="9" t="s">
        <v>145</v>
      </c>
      <c r="O5" s="9" t="s">
        <v>146</v>
      </c>
      <c r="P5" s="10" t="s">
        <v>147</v>
      </c>
      <c r="Q5" s="11" t="s">
        <v>66</v>
      </c>
    </row>
    <row r="6" spans="2:17" ht="21" customHeight="1" x14ac:dyDescent="0.15">
      <c r="B6" s="169" t="s">
        <v>116</v>
      </c>
      <c r="C6" s="169"/>
      <c r="D6" s="169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  <c r="Q6" s="15">
        <f>SUM(E6:P6)</f>
        <v>0</v>
      </c>
    </row>
    <row r="7" spans="2:17" ht="21" customHeight="1" x14ac:dyDescent="0.15">
      <c r="B7" s="179" t="s">
        <v>30</v>
      </c>
      <c r="C7" s="170" t="s">
        <v>148</v>
      </c>
      <c r="D7" s="170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8">
        <f>SUM(E7:P7)</f>
        <v>0</v>
      </c>
    </row>
    <row r="8" spans="2:17" ht="21" customHeight="1" x14ac:dyDescent="0.15">
      <c r="B8" s="175"/>
      <c r="C8" s="105" t="s">
        <v>150</v>
      </c>
      <c r="D8" s="105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0"/>
      <c r="Q8" s="21">
        <f>SUM(E8:P8)</f>
        <v>0</v>
      </c>
    </row>
    <row r="9" spans="2:17" ht="21" customHeight="1" x14ac:dyDescent="0.15">
      <c r="B9" s="175"/>
      <c r="C9" s="105" t="s">
        <v>151</v>
      </c>
      <c r="D9" s="105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21">
        <f>SUM(E9:P9)</f>
        <v>0</v>
      </c>
    </row>
    <row r="10" spans="2:17" ht="21" customHeight="1" x14ac:dyDescent="0.15">
      <c r="B10" s="175"/>
      <c r="C10" s="177" t="s">
        <v>152</v>
      </c>
      <c r="D10" s="177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  <c r="Q10" s="24">
        <f>SUM(E10:P10)</f>
        <v>0</v>
      </c>
    </row>
    <row r="11" spans="2:17" ht="21" customHeight="1" x14ac:dyDescent="0.15">
      <c r="B11" s="175"/>
      <c r="C11" s="170" t="s">
        <v>153</v>
      </c>
      <c r="D11" s="170"/>
      <c r="E11" s="25">
        <f t="shared" ref="E11:Q11" si="0">SUM(E7:E10)</f>
        <v>0</v>
      </c>
      <c r="F11" s="25">
        <f t="shared" si="0"/>
        <v>0</v>
      </c>
      <c r="G11" s="25">
        <f t="shared" si="0"/>
        <v>0</v>
      </c>
      <c r="H11" s="25">
        <f t="shared" si="0"/>
        <v>0</v>
      </c>
      <c r="I11" s="25">
        <f t="shared" si="0"/>
        <v>0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</row>
    <row r="12" spans="2:17" x14ac:dyDescent="0.15"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 ht="30.75" customHeight="1" x14ac:dyDescent="0.15">
      <c r="B13" s="168"/>
      <c r="C13" s="178"/>
      <c r="D13" s="178"/>
      <c r="E13" s="56" t="s">
        <v>120</v>
      </c>
      <c r="F13" s="56" t="s">
        <v>137</v>
      </c>
      <c r="G13" s="56" t="s">
        <v>138</v>
      </c>
      <c r="H13" s="56" t="s">
        <v>139</v>
      </c>
      <c r="I13" s="56" t="s">
        <v>140</v>
      </c>
      <c r="J13" s="56" t="s">
        <v>141</v>
      </c>
      <c r="K13" s="56" t="s">
        <v>142</v>
      </c>
      <c r="L13" s="56" t="s">
        <v>119</v>
      </c>
      <c r="M13" s="56" t="s">
        <v>143</v>
      </c>
      <c r="N13" s="56" t="s">
        <v>145</v>
      </c>
      <c r="O13" s="56" t="s">
        <v>146</v>
      </c>
      <c r="P13" s="57" t="s">
        <v>147</v>
      </c>
      <c r="Q13" s="58" t="s">
        <v>66</v>
      </c>
    </row>
    <row r="14" spans="2:17" ht="21" customHeight="1" x14ac:dyDescent="0.15">
      <c r="B14" s="174" t="s">
        <v>54</v>
      </c>
      <c r="C14" s="171" t="s">
        <v>154</v>
      </c>
      <c r="D14" s="59" t="s">
        <v>155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62">
        <f t="shared" ref="Q14:Q26" si="1">SUM(E14:P14)</f>
        <v>0</v>
      </c>
    </row>
    <row r="15" spans="2:17" ht="21" customHeight="1" x14ac:dyDescent="0.15">
      <c r="B15" s="174"/>
      <c r="C15" s="172"/>
      <c r="D15" s="63" t="s">
        <v>156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64">
        <f t="shared" si="1"/>
        <v>0</v>
      </c>
    </row>
    <row r="16" spans="2:17" ht="21" customHeight="1" x14ac:dyDescent="0.15">
      <c r="B16" s="174"/>
      <c r="C16" s="172"/>
      <c r="D16" s="63" t="s">
        <v>157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64">
        <f t="shared" si="1"/>
        <v>0</v>
      </c>
    </row>
    <row r="17" spans="2:17" ht="21" customHeight="1" x14ac:dyDescent="0.15">
      <c r="B17" s="174"/>
      <c r="C17" s="172"/>
      <c r="D17" s="65" t="s">
        <v>158</v>
      </c>
      <c r="E17" s="66"/>
      <c r="F17" s="66"/>
      <c r="G17" s="66"/>
      <c r="H17" s="22"/>
      <c r="I17" s="66"/>
      <c r="J17" s="66"/>
      <c r="K17" s="22"/>
      <c r="L17" s="22"/>
      <c r="M17" s="66"/>
      <c r="N17" s="66"/>
      <c r="O17" s="66"/>
      <c r="P17" s="67"/>
      <c r="Q17" s="68">
        <f t="shared" si="1"/>
        <v>0</v>
      </c>
    </row>
    <row r="18" spans="2:17" ht="21" customHeight="1" x14ac:dyDescent="0.15">
      <c r="B18" s="174"/>
      <c r="C18" s="173"/>
      <c r="D18" s="69" t="s">
        <v>66</v>
      </c>
      <c r="E18" s="70">
        <f t="shared" ref="E18:P18" si="2">SUM(E14:E17)</f>
        <v>0</v>
      </c>
      <c r="F18" s="70">
        <f t="shared" si="2"/>
        <v>0</v>
      </c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P18" s="70">
        <f t="shared" si="2"/>
        <v>0</v>
      </c>
      <c r="Q18" s="71">
        <f t="shared" si="1"/>
        <v>0</v>
      </c>
    </row>
    <row r="19" spans="2:17" ht="21" customHeight="1" x14ac:dyDescent="0.15">
      <c r="B19" s="174"/>
      <c r="C19" s="171" t="s">
        <v>159</v>
      </c>
      <c r="D19" s="59" t="s">
        <v>160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72"/>
      <c r="Q19" s="62">
        <f t="shared" si="1"/>
        <v>0</v>
      </c>
    </row>
    <row r="20" spans="2:17" ht="21" customHeight="1" x14ac:dyDescent="0.15">
      <c r="B20" s="174"/>
      <c r="C20" s="172"/>
      <c r="D20" s="63" t="s">
        <v>156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64">
        <f t="shared" si="1"/>
        <v>0</v>
      </c>
    </row>
    <row r="21" spans="2:17" ht="21" customHeight="1" x14ac:dyDescent="0.15">
      <c r="B21" s="174"/>
      <c r="C21" s="172"/>
      <c r="D21" s="63" t="s">
        <v>157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64">
        <f t="shared" si="1"/>
        <v>0</v>
      </c>
    </row>
    <row r="22" spans="2:17" ht="21" customHeight="1" x14ac:dyDescent="0.15">
      <c r="B22" s="174"/>
      <c r="C22" s="172"/>
      <c r="D22" s="63" t="s">
        <v>161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73"/>
      <c r="Q22" s="64">
        <f t="shared" si="1"/>
        <v>0</v>
      </c>
    </row>
    <row r="23" spans="2:17" ht="21" customHeight="1" x14ac:dyDescent="0.15">
      <c r="B23" s="174"/>
      <c r="C23" s="172"/>
      <c r="D23" s="63" t="s">
        <v>164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64">
        <f t="shared" si="1"/>
        <v>0</v>
      </c>
    </row>
    <row r="24" spans="2:17" ht="21" customHeight="1" x14ac:dyDescent="0.15">
      <c r="B24" s="174"/>
      <c r="C24" s="176"/>
      <c r="D24" s="65" t="s">
        <v>94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7"/>
      <c r="Q24" s="64">
        <f t="shared" si="1"/>
        <v>0</v>
      </c>
    </row>
    <row r="25" spans="2:17" ht="21" customHeight="1" x14ac:dyDescent="0.15">
      <c r="B25" s="174"/>
      <c r="C25" s="176"/>
      <c r="D25" s="74" t="s">
        <v>87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8">
        <f t="shared" si="1"/>
        <v>0</v>
      </c>
    </row>
    <row r="26" spans="2:17" ht="21" customHeight="1" x14ac:dyDescent="0.15">
      <c r="B26" s="174"/>
      <c r="C26" s="173"/>
      <c r="D26" s="75" t="s">
        <v>66</v>
      </c>
      <c r="E26" s="70">
        <f t="shared" ref="E26:P26" si="3">SUM(E19:E25)</f>
        <v>0</v>
      </c>
      <c r="F26" s="70">
        <f t="shared" si="3"/>
        <v>0</v>
      </c>
      <c r="G26" s="70">
        <f t="shared" si="3"/>
        <v>0</v>
      </c>
      <c r="H26" s="70">
        <f t="shared" si="3"/>
        <v>0</v>
      </c>
      <c r="I26" s="70">
        <f t="shared" si="3"/>
        <v>0</v>
      </c>
      <c r="J26" s="70">
        <f t="shared" si="3"/>
        <v>0</v>
      </c>
      <c r="K26" s="70">
        <f t="shared" si="3"/>
        <v>0</v>
      </c>
      <c r="L26" s="70">
        <f t="shared" si="3"/>
        <v>0</v>
      </c>
      <c r="M26" s="70">
        <f t="shared" si="3"/>
        <v>0</v>
      </c>
      <c r="N26" s="70">
        <f t="shared" si="3"/>
        <v>0</v>
      </c>
      <c r="O26" s="70">
        <f t="shared" si="3"/>
        <v>0</v>
      </c>
      <c r="P26" s="76">
        <f t="shared" si="3"/>
        <v>0</v>
      </c>
      <c r="Q26" s="71">
        <f t="shared" si="1"/>
        <v>0</v>
      </c>
    </row>
    <row r="27" spans="2:17" ht="21" customHeight="1" x14ac:dyDescent="0.15">
      <c r="B27" s="175"/>
      <c r="C27" s="77"/>
      <c r="D27" s="78" t="s">
        <v>125</v>
      </c>
      <c r="E27" s="25">
        <f t="shared" ref="E27:P27" si="4">SUM(E18,E26)</f>
        <v>0</v>
      </c>
      <c r="F27" s="25">
        <f t="shared" si="4"/>
        <v>0</v>
      </c>
      <c r="G27" s="25">
        <f t="shared" si="4"/>
        <v>0</v>
      </c>
      <c r="H27" s="25">
        <f t="shared" si="4"/>
        <v>0</v>
      </c>
      <c r="I27" s="25">
        <f t="shared" si="4"/>
        <v>0</v>
      </c>
      <c r="J27" s="25">
        <f t="shared" si="4"/>
        <v>0</v>
      </c>
      <c r="K27" s="25">
        <f t="shared" si="4"/>
        <v>0</v>
      </c>
      <c r="L27" s="25">
        <f t="shared" si="4"/>
        <v>0</v>
      </c>
      <c r="M27" s="25">
        <f t="shared" si="4"/>
        <v>0</v>
      </c>
      <c r="N27" s="25">
        <f t="shared" si="4"/>
        <v>0</v>
      </c>
      <c r="O27" s="25">
        <f t="shared" si="4"/>
        <v>0</v>
      </c>
      <c r="P27" s="25">
        <f t="shared" si="4"/>
        <v>0</v>
      </c>
      <c r="Q27" s="79">
        <f>Q18+Q26</f>
        <v>0</v>
      </c>
    </row>
  </sheetData>
  <mergeCells count="14">
    <mergeCell ref="C14:C18"/>
    <mergeCell ref="B14:B27"/>
    <mergeCell ref="C19:C26"/>
    <mergeCell ref="C8:D8"/>
    <mergeCell ref="C9:D9"/>
    <mergeCell ref="C10:D10"/>
    <mergeCell ref="C11:D11"/>
    <mergeCell ref="B13:D13"/>
    <mergeCell ref="B7:B11"/>
    <mergeCell ref="E2:G2"/>
    <mergeCell ref="B4:C4"/>
    <mergeCell ref="B5:D5"/>
    <mergeCell ref="B6:D6"/>
    <mergeCell ref="C7:D7"/>
  </mergeCells>
  <phoneticPr fontId="1"/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62"/>
  <sheetViews>
    <sheetView workbookViewId="0">
      <selection activeCell="D26" sqref="D26"/>
    </sheetView>
  </sheetViews>
  <sheetFormatPr defaultRowHeight="13.5" x14ac:dyDescent="0.15"/>
  <cols>
    <col min="1" max="1" width="6.625" style="1" bestFit="1" customWidth="1"/>
    <col min="2" max="3" width="3.5" style="1" bestFit="1" customWidth="1"/>
    <col min="4" max="4" width="5.25" style="1" bestFit="1" customWidth="1"/>
    <col min="5" max="5" width="5.75" customWidth="1"/>
    <col min="6" max="7" width="3.5" style="1" bestFit="1" customWidth="1"/>
    <col min="9" max="9" width="7.125" bestFit="1" customWidth="1"/>
    <col min="10" max="10" width="5.25" bestFit="1" customWidth="1"/>
    <col min="11" max="11" width="11" bestFit="1" customWidth="1"/>
  </cols>
  <sheetData>
    <row r="2" spans="1:11" x14ac:dyDescent="0.15">
      <c r="A2" s="1" t="s">
        <v>11</v>
      </c>
      <c r="B2" s="1" t="s">
        <v>16</v>
      </c>
      <c r="C2" s="1" t="s">
        <v>8</v>
      </c>
      <c r="D2" s="1" t="s">
        <v>12</v>
      </c>
      <c r="F2" s="1" t="s">
        <v>20</v>
      </c>
      <c r="G2" s="1" t="s">
        <v>34</v>
      </c>
      <c r="I2" s="1" t="s">
        <v>99</v>
      </c>
      <c r="J2" s="1" t="s">
        <v>108</v>
      </c>
      <c r="K2" s="1" t="s">
        <v>109</v>
      </c>
    </row>
    <row r="3" spans="1:11" x14ac:dyDescent="0.15">
      <c r="A3" s="1" t="s">
        <v>166</v>
      </c>
      <c r="B3" s="1">
        <v>1</v>
      </c>
      <c r="C3" s="1">
        <v>1</v>
      </c>
      <c r="D3" s="1" t="s">
        <v>21</v>
      </c>
      <c r="F3" s="1">
        <v>0</v>
      </c>
      <c r="G3" s="2" t="s">
        <v>17</v>
      </c>
      <c r="I3" t="s">
        <v>101</v>
      </c>
      <c r="J3" t="s">
        <v>27</v>
      </c>
      <c r="K3" t="s">
        <v>110</v>
      </c>
    </row>
    <row r="4" spans="1:11" x14ac:dyDescent="0.15">
      <c r="A4" s="1" t="s">
        <v>167</v>
      </c>
      <c r="B4" s="1">
        <v>2</v>
      </c>
      <c r="C4" s="1">
        <v>2</v>
      </c>
      <c r="D4" s="1" t="s">
        <v>9</v>
      </c>
      <c r="F4" s="1">
        <v>1</v>
      </c>
      <c r="G4" s="2" t="s">
        <v>35</v>
      </c>
      <c r="I4" t="s">
        <v>44</v>
      </c>
      <c r="J4" t="s">
        <v>24</v>
      </c>
      <c r="K4" t="s">
        <v>111</v>
      </c>
    </row>
    <row r="5" spans="1:11" x14ac:dyDescent="0.15">
      <c r="A5" s="1" t="s">
        <v>168</v>
      </c>
      <c r="B5" s="1">
        <v>3</v>
      </c>
      <c r="C5" s="1">
        <v>3</v>
      </c>
      <c r="D5" s="1" t="s">
        <v>23</v>
      </c>
      <c r="F5" s="1">
        <v>2</v>
      </c>
      <c r="G5" s="2" t="s">
        <v>37</v>
      </c>
      <c r="I5" t="s">
        <v>102</v>
      </c>
      <c r="K5" t="s">
        <v>112</v>
      </c>
    </row>
    <row r="6" spans="1:11" x14ac:dyDescent="0.15">
      <c r="A6" s="1" t="s">
        <v>132</v>
      </c>
      <c r="B6" s="1">
        <v>4</v>
      </c>
      <c r="C6" s="1">
        <v>4</v>
      </c>
      <c r="D6" s="1" t="s">
        <v>26</v>
      </c>
      <c r="F6" s="1">
        <v>3</v>
      </c>
      <c r="G6" s="2" t="s">
        <v>38</v>
      </c>
      <c r="I6" t="s">
        <v>103</v>
      </c>
    </row>
    <row r="7" spans="1:11" x14ac:dyDescent="0.15">
      <c r="A7" s="1" t="s">
        <v>84</v>
      </c>
      <c r="B7" s="1">
        <v>5</v>
      </c>
      <c r="C7" s="1">
        <v>5</v>
      </c>
      <c r="D7" s="1" t="s">
        <v>29</v>
      </c>
      <c r="F7" s="1">
        <v>4</v>
      </c>
      <c r="G7" s="2" t="s">
        <v>41</v>
      </c>
      <c r="I7" t="s">
        <v>104</v>
      </c>
    </row>
    <row r="8" spans="1:11" x14ac:dyDescent="0.15">
      <c r="A8" s="1" t="s">
        <v>169</v>
      </c>
      <c r="B8" s="1">
        <v>6</v>
      </c>
      <c r="C8" s="1">
        <v>6</v>
      </c>
      <c r="D8" s="1" t="s">
        <v>33</v>
      </c>
      <c r="F8" s="1">
        <v>5</v>
      </c>
      <c r="G8" s="2" t="s">
        <v>45</v>
      </c>
      <c r="I8" t="s">
        <v>105</v>
      </c>
    </row>
    <row r="9" spans="1:11" x14ac:dyDescent="0.15">
      <c r="A9" s="1" t="s">
        <v>43</v>
      </c>
      <c r="B9" s="1">
        <v>7</v>
      </c>
      <c r="C9" s="1">
        <v>7</v>
      </c>
      <c r="D9" s="1" t="s">
        <v>8</v>
      </c>
      <c r="F9" s="1">
        <v>6</v>
      </c>
      <c r="G9" s="2" t="s">
        <v>48</v>
      </c>
      <c r="I9" t="s">
        <v>106</v>
      </c>
    </row>
    <row r="10" spans="1:11" x14ac:dyDescent="0.15">
      <c r="A10" s="1" t="s">
        <v>170</v>
      </c>
      <c r="B10" s="1">
        <v>8</v>
      </c>
      <c r="C10" s="1">
        <v>8</v>
      </c>
      <c r="F10" s="1">
        <v>7</v>
      </c>
      <c r="G10" s="2" t="s">
        <v>50</v>
      </c>
      <c r="I10" t="s">
        <v>107</v>
      </c>
    </row>
    <row r="11" spans="1:11" x14ac:dyDescent="0.15">
      <c r="A11" s="1" t="s">
        <v>171</v>
      </c>
      <c r="B11" s="1">
        <v>9</v>
      </c>
      <c r="C11" s="1">
        <v>9</v>
      </c>
      <c r="F11" s="1">
        <v>8</v>
      </c>
      <c r="G11" s="2" t="s">
        <v>51</v>
      </c>
    </row>
    <row r="12" spans="1:11" x14ac:dyDescent="0.15">
      <c r="A12" s="1" t="s">
        <v>173</v>
      </c>
      <c r="B12" s="1">
        <v>10</v>
      </c>
      <c r="C12" s="1">
        <v>10</v>
      </c>
      <c r="F12" s="1">
        <v>9</v>
      </c>
      <c r="G12" s="2" t="s">
        <v>36</v>
      </c>
    </row>
    <row r="13" spans="1:11" x14ac:dyDescent="0.15">
      <c r="B13" s="1">
        <v>11</v>
      </c>
      <c r="C13" s="1">
        <v>11</v>
      </c>
      <c r="F13" s="1">
        <v>10</v>
      </c>
      <c r="G13" s="2" t="s">
        <v>53</v>
      </c>
    </row>
    <row r="14" spans="1:11" x14ac:dyDescent="0.15">
      <c r="B14" s="1">
        <v>12</v>
      </c>
      <c r="C14" s="1">
        <v>12</v>
      </c>
      <c r="F14" s="1">
        <v>11</v>
      </c>
      <c r="G14" s="2" t="s">
        <v>55</v>
      </c>
    </row>
    <row r="15" spans="1:11" x14ac:dyDescent="0.15">
      <c r="C15" s="1">
        <v>13</v>
      </c>
      <c r="F15" s="1">
        <v>12</v>
      </c>
      <c r="G15" s="2" t="s">
        <v>56</v>
      </c>
    </row>
    <row r="16" spans="1:11" x14ac:dyDescent="0.15">
      <c r="C16" s="1">
        <v>14</v>
      </c>
      <c r="F16" s="1">
        <v>13</v>
      </c>
      <c r="G16" s="2" t="s">
        <v>57</v>
      </c>
    </row>
    <row r="17" spans="3:7" x14ac:dyDescent="0.15">
      <c r="C17" s="1">
        <v>15</v>
      </c>
      <c r="F17" s="1">
        <v>14</v>
      </c>
      <c r="G17" s="2" t="s">
        <v>58</v>
      </c>
    </row>
    <row r="18" spans="3:7" x14ac:dyDescent="0.15">
      <c r="C18" s="1">
        <v>16</v>
      </c>
      <c r="F18" s="1">
        <v>15</v>
      </c>
      <c r="G18" s="2" t="s">
        <v>59</v>
      </c>
    </row>
    <row r="19" spans="3:7" x14ac:dyDescent="0.15">
      <c r="C19" s="1">
        <v>17</v>
      </c>
      <c r="F19" s="1">
        <v>16</v>
      </c>
      <c r="G19" s="2" t="s">
        <v>49</v>
      </c>
    </row>
    <row r="20" spans="3:7" x14ac:dyDescent="0.15">
      <c r="C20" s="1">
        <v>18</v>
      </c>
      <c r="F20" s="1">
        <v>17</v>
      </c>
      <c r="G20" s="2" t="s">
        <v>6</v>
      </c>
    </row>
    <row r="21" spans="3:7" x14ac:dyDescent="0.15">
      <c r="C21" s="1">
        <v>19</v>
      </c>
      <c r="F21" s="1">
        <v>18</v>
      </c>
      <c r="G21" s="2" t="s">
        <v>60</v>
      </c>
    </row>
    <row r="22" spans="3:7" x14ac:dyDescent="0.15">
      <c r="C22" s="1">
        <v>20</v>
      </c>
      <c r="F22" s="1">
        <v>19</v>
      </c>
      <c r="G22" s="2" t="s">
        <v>62</v>
      </c>
    </row>
    <row r="23" spans="3:7" x14ac:dyDescent="0.15">
      <c r="C23" s="1">
        <v>21</v>
      </c>
      <c r="F23" s="1">
        <v>20</v>
      </c>
      <c r="G23" s="2" t="s">
        <v>4</v>
      </c>
    </row>
    <row r="24" spans="3:7" x14ac:dyDescent="0.15">
      <c r="C24" s="1">
        <v>22</v>
      </c>
      <c r="F24" s="1">
        <v>21</v>
      </c>
      <c r="G24" s="2" t="s">
        <v>22</v>
      </c>
    </row>
    <row r="25" spans="3:7" x14ac:dyDescent="0.15">
      <c r="C25" s="1">
        <v>23</v>
      </c>
      <c r="F25" s="1">
        <v>22</v>
      </c>
      <c r="G25" s="2" t="s">
        <v>61</v>
      </c>
    </row>
    <row r="26" spans="3:7" x14ac:dyDescent="0.15">
      <c r="C26" s="1">
        <v>24</v>
      </c>
      <c r="F26" s="1">
        <v>23</v>
      </c>
      <c r="G26" s="2" t="s">
        <v>40</v>
      </c>
    </row>
    <row r="27" spans="3:7" x14ac:dyDescent="0.15">
      <c r="C27" s="1">
        <v>25</v>
      </c>
      <c r="F27" s="1">
        <v>24</v>
      </c>
      <c r="G27" s="2" t="s">
        <v>32</v>
      </c>
    </row>
    <row r="28" spans="3:7" x14ac:dyDescent="0.15">
      <c r="C28" s="1">
        <v>26</v>
      </c>
      <c r="G28" s="2" t="s">
        <v>52</v>
      </c>
    </row>
    <row r="29" spans="3:7" x14ac:dyDescent="0.15">
      <c r="C29" s="1">
        <v>27</v>
      </c>
      <c r="G29" s="2" t="s">
        <v>63</v>
      </c>
    </row>
    <row r="30" spans="3:7" x14ac:dyDescent="0.15">
      <c r="C30" s="1">
        <v>28</v>
      </c>
      <c r="G30" s="2" t="s">
        <v>64</v>
      </c>
    </row>
    <row r="31" spans="3:7" x14ac:dyDescent="0.15">
      <c r="C31" s="1">
        <v>29</v>
      </c>
      <c r="G31" s="2" t="s">
        <v>67</v>
      </c>
    </row>
    <row r="32" spans="3:7" x14ac:dyDescent="0.15">
      <c r="C32" s="1">
        <v>30</v>
      </c>
      <c r="G32" s="2" t="s">
        <v>68</v>
      </c>
    </row>
    <row r="33" spans="3:7" x14ac:dyDescent="0.15">
      <c r="C33" s="1">
        <v>31</v>
      </c>
      <c r="G33" s="2" t="s">
        <v>19</v>
      </c>
    </row>
    <row r="34" spans="3:7" x14ac:dyDescent="0.15">
      <c r="G34" s="2" t="s">
        <v>47</v>
      </c>
    </row>
    <row r="35" spans="3:7" x14ac:dyDescent="0.15">
      <c r="G35" s="2" t="s">
        <v>69</v>
      </c>
    </row>
    <row r="36" spans="3:7" x14ac:dyDescent="0.15">
      <c r="G36" s="2" t="s">
        <v>14</v>
      </c>
    </row>
    <row r="37" spans="3:7" x14ac:dyDescent="0.15">
      <c r="G37" s="2" t="s">
        <v>71</v>
      </c>
    </row>
    <row r="38" spans="3:7" x14ac:dyDescent="0.15">
      <c r="G38" s="2" t="s">
        <v>72</v>
      </c>
    </row>
    <row r="39" spans="3:7" x14ac:dyDescent="0.15">
      <c r="G39" s="2" t="s">
        <v>73</v>
      </c>
    </row>
    <row r="40" spans="3:7" x14ac:dyDescent="0.15">
      <c r="G40" s="2" t="s">
        <v>74</v>
      </c>
    </row>
    <row r="41" spans="3:7" x14ac:dyDescent="0.15">
      <c r="G41" s="2" t="s">
        <v>31</v>
      </c>
    </row>
    <row r="42" spans="3:7" x14ac:dyDescent="0.15">
      <c r="G42" s="2" t="s">
        <v>13</v>
      </c>
    </row>
    <row r="43" spans="3:7" x14ac:dyDescent="0.15">
      <c r="G43" s="2" t="s">
        <v>75</v>
      </c>
    </row>
    <row r="44" spans="3:7" x14ac:dyDescent="0.15">
      <c r="G44" s="2" t="s">
        <v>65</v>
      </c>
    </row>
    <row r="45" spans="3:7" x14ac:dyDescent="0.15">
      <c r="G45" s="2" t="s">
        <v>78</v>
      </c>
    </row>
    <row r="46" spans="3:7" x14ac:dyDescent="0.15">
      <c r="G46" s="2" t="s">
        <v>25</v>
      </c>
    </row>
    <row r="47" spans="3:7" x14ac:dyDescent="0.15">
      <c r="G47" s="2" t="s">
        <v>42</v>
      </c>
    </row>
    <row r="48" spans="3:7" x14ac:dyDescent="0.15">
      <c r="G48" s="2" t="s">
        <v>79</v>
      </c>
    </row>
    <row r="49" spans="7:7" x14ac:dyDescent="0.15">
      <c r="G49" s="2" t="s">
        <v>80</v>
      </c>
    </row>
    <row r="50" spans="7:7" x14ac:dyDescent="0.15">
      <c r="G50" s="2" t="s">
        <v>1</v>
      </c>
    </row>
    <row r="51" spans="7:7" x14ac:dyDescent="0.15">
      <c r="G51" s="2" t="s">
        <v>46</v>
      </c>
    </row>
    <row r="52" spans="7:7" x14ac:dyDescent="0.15">
      <c r="G52" s="2" t="s">
        <v>81</v>
      </c>
    </row>
    <row r="53" spans="7:7" x14ac:dyDescent="0.15">
      <c r="G53" s="2" t="s">
        <v>82</v>
      </c>
    </row>
    <row r="54" spans="7:7" x14ac:dyDescent="0.15">
      <c r="G54" s="2" t="s">
        <v>70</v>
      </c>
    </row>
    <row r="55" spans="7:7" x14ac:dyDescent="0.15">
      <c r="G55" s="2" t="s">
        <v>83</v>
      </c>
    </row>
    <row r="56" spans="7:7" x14ac:dyDescent="0.15">
      <c r="G56" s="2" t="s">
        <v>85</v>
      </c>
    </row>
    <row r="57" spans="7:7" x14ac:dyDescent="0.15">
      <c r="G57" s="2" t="s">
        <v>86</v>
      </c>
    </row>
    <row r="58" spans="7:7" x14ac:dyDescent="0.15">
      <c r="G58" s="2" t="s">
        <v>3</v>
      </c>
    </row>
    <row r="59" spans="7:7" x14ac:dyDescent="0.15">
      <c r="G59" s="2" t="s">
        <v>89</v>
      </c>
    </row>
    <row r="60" spans="7:7" x14ac:dyDescent="0.15">
      <c r="G60" s="2" t="s">
        <v>90</v>
      </c>
    </row>
    <row r="61" spans="7:7" x14ac:dyDescent="0.15">
      <c r="G61" s="2" t="s">
        <v>91</v>
      </c>
    </row>
    <row r="62" spans="7:7" x14ac:dyDescent="0.15">
      <c r="G62" s="2" t="s">
        <v>77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スタートアップ</vt:lpstr>
      <vt:lpstr>補助対象経費額調書(交付申請)(第２号様式)</vt:lpstr>
      <vt:lpstr>経費科目別内訳書（交付申請）</vt:lpstr>
      <vt:lpstr>リスト</vt:lpstr>
      <vt:lpstr>スタートアップ!Print_Area</vt:lpstr>
      <vt:lpstr>'経費科目別内訳書（交付申請）'!Print_Area</vt:lpstr>
      <vt:lpstr>'補助対象経費額調書(交付申請)(第２号様式)'!Print_Area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榎田　祐己</cp:lastModifiedBy>
  <cp:lastPrinted>2018-09-26T03:50:20Z</cp:lastPrinted>
  <dcterms:created xsi:type="dcterms:W3CDTF">2017-01-18T01:07:01Z</dcterms:created>
  <dcterms:modified xsi:type="dcterms:W3CDTF">2024-02-16T06:28:56Z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2021-12-06T03:07:06Z</vt:filetime>
  </property>
</Properties>
</file>