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filterPrivacy="1"/>
  <xr:revisionPtr revIDLastSave="0" documentId="13_ncr:1_{C78EE31E-8BCA-44C1-999E-1B7EC0C60613}" xr6:coauthVersionLast="47" xr6:coauthVersionMax="47" xr10:uidLastSave="{00000000-0000-0000-0000-000000000000}"/>
  <bookViews>
    <workbookView xWindow="-28920" yWindow="-120" windowWidth="29040" windowHeight="15720" xr2:uid="{00000000-000D-0000-FFFF-FFFF00000000}"/>
  </bookViews>
  <sheets>
    <sheet name="申請【様式】イベント " sheetId="7" r:id="rId1"/>
    <sheet name="申請【記入例】（イベント） " sheetId="9" r:id="rId2"/>
  </sheets>
  <definedNames>
    <definedName name="_xlnm.Print_Area" localSheetId="1">'申請【記入例】（イベント） '!$A$1:$AN$64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4" i="7" l="1"/>
  <c r="H34" i="7"/>
  <c r="H50" i="9"/>
  <c r="C54" i="9" s="1"/>
  <c r="AA54" i="9" s="1"/>
  <c r="AA44" i="9" s="1"/>
  <c r="AA48" i="9" s="1"/>
  <c r="M49" i="9"/>
  <c r="R49" i="9" s="1"/>
  <c r="M48" i="9"/>
  <c r="R48" i="9" s="1"/>
  <c r="M47" i="9"/>
  <c r="R47" i="9" s="1"/>
  <c r="R46" i="9"/>
  <c r="M45" i="9"/>
  <c r="R45" i="9" s="1"/>
  <c r="M44" i="9"/>
  <c r="M50" i="9" s="1"/>
  <c r="I54" i="9" s="1"/>
  <c r="R44" i="9" l="1"/>
  <c r="R50" i="9" s="1"/>
  <c r="Z28" i="7" l="1"/>
  <c r="Q30" i="7"/>
  <c r="L30" i="7"/>
  <c r="G30" i="7"/>
  <c r="B34" i="7" s="1"/>
</calcChain>
</file>

<file path=xl/sharedStrings.xml><?xml version="1.0" encoding="utf-8"?>
<sst xmlns="http://schemas.openxmlformats.org/spreadsheetml/2006/main" count="106" uniqueCount="71">
  <si>
    <t>会場設営費</t>
    <rPh sb="0" eb="2">
      <t>カイジョウ</t>
    </rPh>
    <rPh sb="2" eb="4">
      <t>セツエイ</t>
    </rPh>
    <rPh sb="4" eb="5">
      <t>ヒ</t>
    </rPh>
    <phoneticPr fontId="1"/>
  </si>
  <si>
    <t>区市町村商店街振興事業名</t>
    <rPh sb="0" eb="1">
      <t>ク</t>
    </rPh>
    <rPh sb="1" eb="3">
      <t>シチョウ</t>
    </rPh>
    <rPh sb="3" eb="4">
      <t>ソン</t>
    </rPh>
    <rPh sb="4" eb="6">
      <t>ショウテン</t>
    </rPh>
    <rPh sb="6" eb="7">
      <t>ガイ</t>
    </rPh>
    <rPh sb="7" eb="9">
      <t>シンコウ</t>
    </rPh>
    <rPh sb="9" eb="11">
      <t>ジギョウ</t>
    </rPh>
    <rPh sb="11" eb="12">
      <t>メイ</t>
    </rPh>
    <phoneticPr fontId="1"/>
  </si>
  <si>
    <t>負担金</t>
    <rPh sb="0" eb="3">
      <t>フタンキン</t>
    </rPh>
    <phoneticPr fontId="1"/>
  </si>
  <si>
    <t>記念品購入費</t>
    <rPh sb="0" eb="3">
      <t>キネンヒン</t>
    </rPh>
    <rPh sb="3" eb="5">
      <t>コウニュウ</t>
    </rPh>
    <rPh sb="5" eb="6">
      <t>ヒ</t>
    </rPh>
    <phoneticPr fontId="1"/>
  </si>
  <si>
    <t>出演料</t>
    <rPh sb="0" eb="2">
      <t>シュツエン</t>
    </rPh>
    <rPh sb="2" eb="3">
      <t>リョウ</t>
    </rPh>
    <phoneticPr fontId="1"/>
  </si>
  <si>
    <t>その他諸経費</t>
    <rPh sb="2" eb="3">
      <t>タ</t>
    </rPh>
    <rPh sb="3" eb="6">
      <t>ショケイヒ</t>
    </rPh>
    <phoneticPr fontId="1"/>
  </si>
  <si>
    <t>１　事業名</t>
    <rPh sb="2" eb="4">
      <t>ジギョウ</t>
    </rPh>
    <rPh sb="4" eb="5">
      <t>メイ</t>
    </rPh>
    <phoneticPr fontId="1"/>
  </si>
  <si>
    <t>年</t>
    <rPh sb="0" eb="1">
      <t>ネン</t>
    </rPh>
    <phoneticPr fontId="1"/>
  </si>
  <si>
    <t>経費区分</t>
    <rPh sb="0" eb="2">
      <t>ケイヒ</t>
    </rPh>
    <rPh sb="2" eb="4">
      <t>クブン</t>
    </rPh>
    <phoneticPr fontId="1"/>
  </si>
  <si>
    <t>対象外経費</t>
    <rPh sb="0" eb="3">
      <t>タイショウガイ</t>
    </rPh>
    <rPh sb="3" eb="5">
      <t>ケイヒ</t>
    </rPh>
    <phoneticPr fontId="1"/>
  </si>
  <si>
    <t>４　実施場所</t>
    <rPh sb="2" eb="4">
      <t>ジッシ</t>
    </rPh>
    <rPh sb="4" eb="6">
      <t>バショ</t>
    </rPh>
    <phoneticPr fontId="1"/>
  </si>
  <si>
    <r>
      <t>５</t>
    </r>
    <r>
      <rPr>
        <sz val="10"/>
        <rFont val="ＭＳ 明朝"/>
        <family val="1"/>
        <charset val="128"/>
      </rPr>
      <t>　事業の具体的な内容</t>
    </r>
    <rPh sb="2" eb="4">
      <t>ジギョウ</t>
    </rPh>
    <rPh sb="5" eb="8">
      <t>グタイテキ</t>
    </rPh>
    <rPh sb="9" eb="11">
      <t>ナイヨウ</t>
    </rPh>
    <phoneticPr fontId="1"/>
  </si>
  <si>
    <t>計</t>
    <rPh sb="0" eb="1">
      <t>ケイ</t>
    </rPh>
    <phoneticPr fontId="1"/>
  </si>
  <si>
    <t>人</t>
    <rPh sb="0" eb="1">
      <t>ニン</t>
    </rPh>
    <phoneticPr fontId="1"/>
  </si>
  <si>
    <t>周知費用</t>
    <rPh sb="0" eb="2">
      <t>シュウチ</t>
    </rPh>
    <rPh sb="2" eb="4">
      <t>ヒヨウ</t>
    </rPh>
    <phoneticPr fontId="1"/>
  </si>
  <si>
    <t>（商店街負担額の内訳）</t>
    <rPh sb="1" eb="3">
      <t>ショウテン</t>
    </rPh>
    <rPh sb="3" eb="4">
      <t>ガイ</t>
    </rPh>
    <rPh sb="4" eb="6">
      <t>フタン</t>
    </rPh>
    <rPh sb="6" eb="7">
      <t>ガク</t>
    </rPh>
    <rPh sb="8" eb="10">
      <t>ウチワケ</t>
    </rPh>
    <phoneticPr fontId="1"/>
  </si>
  <si>
    <t>月</t>
    <rPh sb="0" eb="1">
      <t>ガツ</t>
    </rPh>
    <phoneticPr fontId="1"/>
  </si>
  <si>
    <t>積立金</t>
    <rPh sb="0" eb="2">
      <t>ツミタテ</t>
    </rPh>
    <rPh sb="2" eb="3">
      <t>キン</t>
    </rPh>
    <phoneticPr fontId="1"/>
  </si>
  <si>
    <t>借入金</t>
    <rPh sb="0" eb="2">
      <t>カリイレ</t>
    </rPh>
    <rPh sb="2" eb="3">
      <t>キン</t>
    </rPh>
    <phoneticPr fontId="1"/>
  </si>
  <si>
    <t>その他</t>
    <rPh sb="2" eb="3">
      <t>タ</t>
    </rPh>
    <phoneticPr fontId="1"/>
  </si>
  <si>
    <t>)</t>
  </si>
  <si>
    <t>＊間接補助事業毎に、本表複写の上記載すること。</t>
    <rPh sb="1" eb="3">
      <t>カンセツ</t>
    </rPh>
    <rPh sb="3" eb="5">
      <t>ホジョ</t>
    </rPh>
    <rPh sb="5" eb="7">
      <t>ジギョウ</t>
    </rPh>
    <rPh sb="7" eb="8">
      <t>ゴト</t>
    </rPh>
    <rPh sb="10" eb="11">
      <t>ホン</t>
    </rPh>
    <rPh sb="11" eb="12">
      <t>ヒョウ</t>
    </rPh>
    <rPh sb="12" eb="14">
      <t>フクシャ</t>
    </rPh>
    <rPh sb="15" eb="16">
      <t>ウエ</t>
    </rPh>
    <rPh sb="16" eb="18">
      <t>キサイ</t>
    </rPh>
    <phoneticPr fontId="1"/>
  </si>
  <si>
    <t>無</t>
    <rPh sb="0" eb="1">
      <t>ナ</t>
    </rPh>
    <phoneticPr fontId="1"/>
  </si>
  <si>
    <t>区分</t>
    <rPh sb="0" eb="2">
      <t>クブン</t>
    </rPh>
    <phoneticPr fontId="1"/>
  </si>
  <si>
    <t>目標来街者数</t>
  </si>
  <si>
    <t>都補助額
（ｃ）</t>
    <rPh sb="0" eb="1">
      <t>ト</t>
    </rPh>
    <rPh sb="1" eb="3">
      <t>ホジョ</t>
    </rPh>
    <rPh sb="3" eb="4">
      <t>ガク</t>
    </rPh>
    <phoneticPr fontId="1"/>
  </si>
  <si>
    <t>(</t>
  </si>
  <si>
    <t>別紙（イベント事業の場合）</t>
    <rPh sb="0" eb="2">
      <t>ベッシ</t>
    </rPh>
    <rPh sb="7" eb="9">
      <t>ジギョウ</t>
    </rPh>
    <rPh sb="10" eb="12">
      <t>バアイ</t>
    </rPh>
    <phoneticPr fontId="1"/>
  </si>
  <si>
    <t>※収益事業の有無　 有　・　無　（有の場合、具体的な内容を記入）</t>
    <rPh sb="1" eb="3">
      <t>シュウエキ</t>
    </rPh>
    <rPh sb="3" eb="5">
      <t>ジギョウ</t>
    </rPh>
    <rPh sb="6" eb="8">
      <t>ウム</t>
    </rPh>
    <rPh sb="10" eb="11">
      <t>ウ</t>
    </rPh>
    <rPh sb="14" eb="15">
      <t>ム</t>
    </rPh>
    <rPh sb="17" eb="18">
      <t>ユウ</t>
    </rPh>
    <rPh sb="19" eb="21">
      <t>バアイ</t>
    </rPh>
    <rPh sb="22" eb="25">
      <t>グタイテキ</t>
    </rPh>
    <rPh sb="26" eb="28">
      <t>ナイヨウ</t>
    </rPh>
    <rPh sb="29" eb="31">
      <t>キニュウ</t>
    </rPh>
    <phoneticPr fontId="1"/>
  </si>
  <si>
    <t>＊交付申請時は、総事業費から収益を差し引く必要はありません。</t>
    <rPh sb="1" eb="3">
      <t>コウフ</t>
    </rPh>
    <rPh sb="3" eb="5">
      <t>シンセイ</t>
    </rPh>
    <rPh sb="5" eb="6">
      <t>ジ</t>
    </rPh>
    <rPh sb="8" eb="12">
      <t>ソウジギョウヒ</t>
    </rPh>
    <rPh sb="14" eb="16">
      <t>シュウエキ</t>
    </rPh>
    <rPh sb="17" eb="18">
      <t>サ</t>
    </rPh>
    <rPh sb="19" eb="20">
      <t>ヒ</t>
    </rPh>
    <rPh sb="21" eb="23">
      <t>ヒツヨウ</t>
    </rPh>
    <phoneticPr fontId="1"/>
  </si>
  <si>
    <t>区市町村商店街振興事業名</t>
    <rPh sb="0" eb="4">
      <t>クシチョウソン</t>
    </rPh>
    <rPh sb="4" eb="6">
      <t>ショウテン</t>
    </rPh>
    <rPh sb="6" eb="7">
      <t>ガイ</t>
    </rPh>
    <rPh sb="7" eb="9">
      <t>シンコウ</t>
    </rPh>
    <rPh sb="9" eb="11">
      <t>ジギョウ</t>
    </rPh>
    <rPh sb="11" eb="12">
      <t>メイ</t>
    </rPh>
    <phoneticPr fontId="1"/>
  </si>
  <si>
    <t>３　実施期間（景品等交換期限を含む。）</t>
    <rPh sb="2" eb="4">
      <t>ジッシ</t>
    </rPh>
    <rPh sb="4" eb="6">
      <t>キカン</t>
    </rPh>
    <rPh sb="7" eb="9">
      <t>ケイヒン</t>
    </rPh>
    <rPh sb="9" eb="10">
      <t>トウ</t>
    </rPh>
    <rPh sb="10" eb="12">
      <t>コウカン</t>
    </rPh>
    <rPh sb="12" eb="14">
      <t>キゲン</t>
    </rPh>
    <rPh sb="15" eb="16">
      <t>フク</t>
    </rPh>
    <phoneticPr fontId="1"/>
  </si>
  <si>
    <t>総事業費
（ a ）</t>
    <rPh sb="0" eb="4">
      <t>ソウジギョウヒ</t>
    </rPh>
    <phoneticPr fontId="1"/>
  </si>
  <si>
    <t>金額（ e ）</t>
    <rPh sb="0" eb="1">
      <t>キン</t>
    </rPh>
    <rPh sb="1" eb="2">
      <t>ガク</t>
    </rPh>
    <phoneticPr fontId="1"/>
  </si>
  <si>
    <t>対象経費（b）</t>
    <rPh sb="0" eb="2">
      <t>タイショウ</t>
    </rPh>
    <rPh sb="2" eb="4">
      <t>ケイヒ</t>
    </rPh>
    <phoneticPr fontId="1"/>
  </si>
  <si>
    <t>区市町村補助額
（ d ）</t>
    <rPh sb="0" eb="1">
      <t>ク</t>
    </rPh>
    <rPh sb="1" eb="2">
      <t>シ</t>
    </rPh>
    <rPh sb="2" eb="4">
      <t>チョウソン</t>
    </rPh>
    <rPh sb="4" eb="6">
      <t>ホジョ</t>
    </rPh>
    <rPh sb="6" eb="7">
      <t>ガク</t>
    </rPh>
    <phoneticPr fontId="1"/>
  </si>
  <si>
    <t>都補助額
（ c ）</t>
    <rPh sb="0" eb="1">
      <t>ト</t>
    </rPh>
    <rPh sb="1" eb="3">
      <t>ホジョ</t>
    </rPh>
    <rPh sb="3" eb="4">
      <t>ガク</t>
    </rPh>
    <phoneticPr fontId="1"/>
  </si>
  <si>
    <t>商店街負担額
（ e＝a－c－d ）</t>
    <rPh sb="0" eb="2">
      <t>ショウテン</t>
    </rPh>
    <rPh sb="2" eb="3">
      <t>ガイ</t>
    </rPh>
    <rPh sb="3" eb="5">
      <t>フタン</t>
    </rPh>
    <rPh sb="5" eb="6">
      <t>ガク</t>
    </rPh>
    <phoneticPr fontId="1"/>
  </si>
  <si>
    <t>□△商店街振興組合</t>
  </si>
  <si>
    <t>□△夏祭りセール</t>
    <rPh sb="2" eb="4">
      <t>ナツマツ</t>
    </rPh>
    <phoneticPr fontId="1"/>
  </si>
  <si>
    <t>から</t>
  </si>
  <si>
    <t>日</t>
    <rPh sb="0" eb="1">
      <t>ニチ</t>
    </rPh>
    <phoneticPr fontId="1"/>
  </si>
  <si>
    <t>対象経費（ｂ）</t>
    <rPh sb="0" eb="2">
      <t>タイショウ</t>
    </rPh>
    <rPh sb="2" eb="4">
      <t>ケイヒ</t>
    </rPh>
    <phoneticPr fontId="1"/>
  </si>
  <si>
    <t>まで</t>
  </si>
  <si>
    <t>□△商店街振興組合内</t>
  </si>
  <si>
    <t>※収益事業の有無</t>
    <rPh sb="1" eb="3">
      <t>シュウエキ</t>
    </rPh>
    <rPh sb="3" eb="5">
      <t>ジギョウ</t>
    </rPh>
    <rPh sb="6" eb="8">
      <t>ウム</t>
    </rPh>
    <phoneticPr fontId="1"/>
  </si>
  <si>
    <t>ボーナスや中元の時期を商売の絶好の機会と捉えた事業であり、また、夏祭りを開催することで商店街が地域の皆さまとの交流とふれあいの場として発展していくことも期待できる。</t>
  </si>
  <si>
    <t>・</t>
  </si>
  <si>
    <t>補助対象経費
（ b ）</t>
    <rPh sb="0" eb="2">
      <t>ホジョ</t>
    </rPh>
    <rPh sb="2" eb="4">
      <t>タイショウ</t>
    </rPh>
    <rPh sb="4" eb="6">
      <t>ケイヒ</t>
    </rPh>
    <phoneticPr fontId="1"/>
  </si>
  <si>
    <t>３　実施期間（景品等交換期限を含む。）</t>
    <rPh sb="2" eb="4">
      <t>ジッシ</t>
    </rPh>
    <rPh sb="4" eb="6">
      <t>キカン</t>
    </rPh>
    <rPh sb="7" eb="10">
      <t>ケイヒントウ</t>
    </rPh>
    <rPh sb="10" eb="12">
      <t>コウカン</t>
    </rPh>
    <rPh sb="12" eb="14">
      <t>キゲン</t>
    </rPh>
    <rPh sb="15" eb="16">
      <t>フク</t>
    </rPh>
    <phoneticPr fontId="1"/>
  </si>
  <si>
    <t>商店街負担額
（ｅ＝ａ－ｃ－ｄ）</t>
    <rPh sb="0" eb="2">
      <t>ショウテン</t>
    </rPh>
    <rPh sb="2" eb="3">
      <t>ガイ</t>
    </rPh>
    <rPh sb="3" eb="5">
      <t>フタン</t>
    </rPh>
    <rPh sb="5" eb="6">
      <t>ガク</t>
    </rPh>
    <phoneticPr fontId="1"/>
  </si>
  <si>
    <t>有</t>
    <rPh sb="0" eb="1">
      <t>アリ</t>
    </rPh>
    <phoneticPr fontId="1"/>
  </si>
  <si>
    <t>（有の場合、具体的な内容を記入）</t>
  </si>
  <si>
    <t>補助対象経費
（ｂ）</t>
    <rPh sb="0" eb="2">
      <t>ホジョ</t>
    </rPh>
    <rPh sb="2" eb="4">
      <t>タイショウ</t>
    </rPh>
    <rPh sb="4" eb="6">
      <t>ケイヒ</t>
    </rPh>
    <phoneticPr fontId="1"/>
  </si>
  <si>
    <t>総事業費
（ａ）</t>
    <rPh sb="0" eb="4">
      <t>ソウジギョウヒ</t>
    </rPh>
    <phoneticPr fontId="1"/>
  </si>
  <si>
    <r>
      <t>７</t>
    </r>
    <r>
      <rPr>
        <sz val="10"/>
        <rFont val="ＭＳ 明朝"/>
        <family val="1"/>
        <charset val="128"/>
      </rPr>
      <t>　経費（単位：円）</t>
    </r>
    <rPh sb="2" eb="4">
      <t>ケイヒ</t>
    </rPh>
    <rPh sb="5" eb="7">
      <t>タンイ</t>
    </rPh>
    <rPh sb="8" eb="9">
      <t>エン</t>
    </rPh>
    <phoneticPr fontId="1"/>
  </si>
  <si>
    <t>金　　額（ｅ）</t>
    <rPh sb="0" eb="1">
      <t>キン</t>
    </rPh>
    <rPh sb="3" eb="4">
      <t>ガク</t>
    </rPh>
    <phoneticPr fontId="1"/>
  </si>
  <si>
    <t>中野区商店街チャレンジ戦略支援事業</t>
    <rPh sb="0" eb="3">
      <t>ナカノク</t>
    </rPh>
    <rPh sb="3" eb="5">
      <t>ショウテン</t>
    </rPh>
    <rPh sb="5" eb="6">
      <t>ガイ</t>
    </rPh>
    <rPh sb="11" eb="13">
      <t>センリャク</t>
    </rPh>
    <rPh sb="13" eb="15">
      <t>シエン</t>
    </rPh>
    <rPh sb="15" eb="17">
      <t>ジギョウ</t>
    </rPh>
    <phoneticPr fontId="1"/>
  </si>
  <si>
    <t>区市町村補助額
（ｄ）</t>
    <rPh sb="0" eb="1">
      <t>ク</t>
    </rPh>
    <rPh sb="1" eb="2">
      <t>シ</t>
    </rPh>
    <rPh sb="2" eb="4">
      <t>チョウソン</t>
    </rPh>
    <rPh sb="4" eb="6">
      <t>ホジョ</t>
    </rPh>
    <rPh sb="6" eb="7">
      <t>ガク</t>
    </rPh>
    <phoneticPr fontId="1"/>
  </si>
  <si>
    <r>
      <t>６</t>
    </r>
    <r>
      <rPr>
        <sz val="10"/>
        <rFont val="ＭＳ 明朝"/>
        <family val="1"/>
        <charset val="128"/>
      </rPr>
      <t>　期待される効果</t>
    </r>
    <rPh sb="2" eb="4">
      <t>キタイ</t>
    </rPh>
    <rPh sb="7" eb="9">
      <t>コウカ</t>
    </rPh>
    <phoneticPr fontId="1"/>
  </si>
  <si>
    <r>
      <t xml:space="preserve">
※景品の有無　　　　　有　 ・　無 （有の場合　　　売上げ予定総額</t>
    </r>
    <r>
      <rPr>
        <u/>
        <sz val="10"/>
        <rFont val="ＭＳ Ｐ明朝"/>
        <family val="1"/>
        <charset val="128"/>
      </rPr>
      <t>　　　　　　　　　　　　　　　　　　</t>
    </r>
    <r>
      <rPr>
        <sz val="10"/>
        <rFont val="ＭＳ Ｐ明朝"/>
        <family val="1"/>
        <charset val="128"/>
      </rPr>
      <t>円　）</t>
    </r>
    <rPh sb="3" eb="5">
      <t>ケイヒン</t>
    </rPh>
    <rPh sb="6" eb="8">
      <t>ウム</t>
    </rPh>
    <rPh sb="13" eb="14">
      <t>ア</t>
    </rPh>
    <rPh sb="18" eb="19">
      <t>ナシ</t>
    </rPh>
    <rPh sb="21" eb="22">
      <t>アリ</t>
    </rPh>
    <rPh sb="23" eb="25">
      <t>バアイ</t>
    </rPh>
    <rPh sb="28" eb="30">
      <t>ウリア</t>
    </rPh>
    <rPh sb="31" eb="33">
      <t>ヨテイ</t>
    </rPh>
    <rPh sb="33" eb="35">
      <t>ソウガク</t>
    </rPh>
    <rPh sb="53" eb="54">
      <t>エン</t>
    </rPh>
    <phoneticPr fontId="1"/>
  </si>
  <si>
    <t>景品購入費</t>
    <rPh sb="0" eb="2">
      <t>ケイヒン</t>
    </rPh>
    <rPh sb="2" eb="4">
      <t>コウニュウ</t>
    </rPh>
    <rPh sb="4" eb="5">
      <t>ヒ</t>
    </rPh>
    <phoneticPr fontId="1"/>
  </si>
  <si>
    <r>
      <t>５</t>
    </r>
    <r>
      <rPr>
        <sz val="10"/>
        <rFont val="ＭＳ Ｐ明朝"/>
        <family val="1"/>
        <charset val="128"/>
      </rPr>
      <t>　事業の具体的な内容</t>
    </r>
    <rPh sb="2" eb="4">
      <t>ジギョウ</t>
    </rPh>
    <rPh sb="5" eb="8">
      <t>グタイテキ</t>
    </rPh>
    <rPh sb="9" eb="11">
      <t>ナイヨウ</t>
    </rPh>
    <phoneticPr fontId="1"/>
  </si>
  <si>
    <r>
      <t>６</t>
    </r>
    <r>
      <rPr>
        <sz val="10"/>
        <rFont val="ＭＳ Ｐ明朝"/>
        <family val="1"/>
        <charset val="128"/>
      </rPr>
      <t>　期待される効果</t>
    </r>
    <rPh sb="2" eb="4">
      <t>キタイ</t>
    </rPh>
    <rPh sb="7" eb="9">
      <t>コウカ</t>
    </rPh>
    <phoneticPr fontId="1"/>
  </si>
  <si>
    <r>
      <t>７</t>
    </r>
    <r>
      <rPr>
        <sz val="10"/>
        <rFont val="ＭＳ Ｐ明朝"/>
        <family val="1"/>
        <charset val="128"/>
      </rPr>
      <t>　経費（単位：円）</t>
    </r>
    <rPh sb="2" eb="4">
      <t>ケイヒ</t>
    </rPh>
    <rPh sb="5" eb="7">
      <t>タンイ</t>
    </rPh>
    <rPh sb="8" eb="9">
      <t>エン</t>
    </rPh>
    <phoneticPr fontId="1"/>
  </si>
  <si>
    <t>かき氷を販売　100円×500名</t>
  </si>
  <si>
    <r>
      <t>中元の時期に合わせてセールを実施するとともに、集客効果を高めるため以下の事業を実施する。
①チラシ6,000枚を印刷し、新聞折り込み及び会員店舗にて配布する。</t>
    </r>
    <r>
      <rPr>
        <sz val="10"/>
        <color theme="1"/>
        <rFont val="ＭＳ 明朝"/>
        <family val="1"/>
        <charset val="128"/>
      </rPr>
      <t>商店街会員店舗でのお買物1,000円に付き抽選券1枚を配布する。【周知費用】
②セール最終日（7月16日予定）には、夏祭り会場（街区内）でステージイベントを行い、町会会館（街区内）で抽選会を開催する。ステージの設営撤去（音響照明等設備のレンタルを含む）費用、町会会館使用料が発生する。【会場設営費】
③抽選会の景品は、ペア旅行券（1万円超分は対象外）、商店街商品券を用意する。【景品購入費】
④7月16日（予定）に商店街路を通行止めにして、夏祭り（ステージイベント）を開催し、</t>
    </r>
    <r>
      <rPr>
        <u/>
        <sz val="10"/>
        <color theme="1"/>
        <rFont val="ＭＳ 明朝"/>
        <family val="1"/>
        <charset val="128"/>
      </rPr>
      <t>当日の来場者に先着で商店街名入りうちわを配布する。</t>
    </r>
    <r>
      <rPr>
        <sz val="10"/>
        <color theme="1"/>
        <rFont val="ＭＳ 明朝"/>
        <family val="1"/>
        <charset val="128"/>
      </rPr>
      <t>【記念品購入費】
⑤ステージイベント出演団体（サンバ団体、和太鼓団体）への出演料を予定している。【出演料】
⑥模擬店を実施し、かき氷を１個１００円で販売する。また、商店街商品券印刷、保険、ゴミ処理手数料、道路使用許可手数料、写真現像代、振込手数料が発生する見込み。このほか、抽選会補助としてアルバイト活用の経費、抽選会で使用する商店街法被（備品台帳あり）のクリーニング経費を予定している。【その他諸経費】
※スケジュール（予定）セール期間：7月3日～7月16日、夏祭り及び抽選会：7月16日、商店街商品券の使用期限：7月31日、使用された商品券の換金期限：8月10日</t>
    </r>
    <rPh sb="66" eb="67">
      <t>オヨ</t>
    </rPh>
    <rPh sb="68" eb="70">
      <t>カイイン</t>
    </rPh>
    <rPh sb="70" eb="72">
      <t>テンポ</t>
    </rPh>
    <rPh sb="82" eb="84">
      <t>カイイン</t>
    </rPh>
    <rPh sb="84" eb="86">
      <t>テンポ</t>
    </rPh>
    <rPh sb="112" eb="114">
      <t>シュウチ</t>
    </rPh>
    <rPh sb="114" eb="116">
      <t>ヒヨウ</t>
    </rPh>
    <rPh sb="122" eb="125">
      <t>サイシュウビ</t>
    </rPh>
    <rPh sb="127" eb="128">
      <t>ガツ</t>
    </rPh>
    <rPh sb="130" eb="131">
      <t>ニチ</t>
    </rPh>
    <rPh sb="131" eb="133">
      <t>ヨテイ</t>
    </rPh>
    <rPh sb="137" eb="138">
      <t>ナツ</t>
    </rPh>
    <rPh sb="138" eb="139">
      <t>マツ</t>
    </rPh>
    <rPh sb="140" eb="142">
      <t>カイジョウ</t>
    </rPh>
    <rPh sb="143" eb="145">
      <t>ガイク</t>
    </rPh>
    <rPh sb="145" eb="146">
      <t>ナイ</t>
    </rPh>
    <rPh sb="157" eb="158">
      <t>オコナ</t>
    </rPh>
    <rPh sb="165" eb="167">
      <t>ガイク</t>
    </rPh>
    <rPh sb="167" eb="168">
      <t>ナイ</t>
    </rPh>
    <rPh sb="184" eb="186">
      <t>セツエイ</t>
    </rPh>
    <rPh sb="186" eb="188">
      <t>テッキョ</t>
    </rPh>
    <rPh sb="189" eb="191">
      <t>オンキョウ</t>
    </rPh>
    <rPh sb="191" eb="193">
      <t>ショウメイ</t>
    </rPh>
    <rPh sb="193" eb="194">
      <t>トウ</t>
    </rPh>
    <rPh sb="194" eb="196">
      <t>セツビ</t>
    </rPh>
    <rPh sb="202" eb="203">
      <t>フク</t>
    </rPh>
    <rPh sb="205" eb="207">
      <t>ヒヨウ</t>
    </rPh>
    <rPh sb="208" eb="210">
      <t>チョウカイ</t>
    </rPh>
    <rPh sb="210" eb="212">
      <t>カイカン</t>
    </rPh>
    <rPh sb="212" eb="215">
      <t>シヨウリョウ</t>
    </rPh>
    <rPh sb="216" eb="218">
      <t>ハッセイ</t>
    </rPh>
    <rPh sb="222" eb="224">
      <t>カイジョウ</t>
    </rPh>
    <rPh sb="224" eb="226">
      <t>セツエイ</t>
    </rPh>
    <rPh sb="226" eb="227">
      <t>ヒ</t>
    </rPh>
    <rPh sb="230" eb="233">
      <t>チュウセンカイ</t>
    </rPh>
    <rPh sb="234" eb="236">
      <t>ケイヒン</t>
    </rPh>
    <rPh sb="245" eb="247">
      <t>マンエン</t>
    </rPh>
    <rPh sb="247" eb="248">
      <t>コ</t>
    </rPh>
    <rPh sb="248" eb="249">
      <t>ブン</t>
    </rPh>
    <rPh sb="250" eb="253">
      <t>タイショウガイ</t>
    </rPh>
    <rPh sb="255" eb="258">
      <t>ショウテンガイ</t>
    </rPh>
    <rPh sb="258" eb="261">
      <t>ショウヒンケン</t>
    </rPh>
    <rPh sb="262" eb="264">
      <t>ヨウイ</t>
    </rPh>
    <rPh sb="268" eb="270">
      <t>ケイヒン</t>
    </rPh>
    <rPh sb="270" eb="273">
      <t>コウニュウヒ</t>
    </rPh>
    <rPh sb="282" eb="284">
      <t>ヨテイ</t>
    </rPh>
    <rPh sb="317" eb="319">
      <t>トウジツ</t>
    </rPh>
    <rPh sb="320" eb="323">
      <t>ライジョウシャ</t>
    </rPh>
    <rPh sb="324" eb="326">
      <t>センチャク</t>
    </rPh>
    <rPh sb="337" eb="339">
      <t>ハイフ</t>
    </rPh>
    <rPh sb="348" eb="349">
      <t>ヒ</t>
    </rPh>
    <rPh sb="379" eb="382">
      <t>シュツエンリョウ</t>
    </rPh>
    <rPh sb="383" eb="385">
      <t>ヨテイ</t>
    </rPh>
    <rPh sb="391" eb="393">
      <t>シュツエン</t>
    </rPh>
    <rPh sb="393" eb="394">
      <t>リョウ</t>
    </rPh>
    <rPh sb="424" eb="427">
      <t>ショウテンガイ</t>
    </rPh>
    <rPh sb="427" eb="430">
      <t>ショウヒンケン</t>
    </rPh>
    <rPh sb="430" eb="432">
      <t>インサツ</t>
    </rPh>
    <rPh sb="433" eb="435">
      <t>ホケン</t>
    </rPh>
    <rPh sb="438" eb="440">
      <t>ショリ</t>
    </rPh>
    <rPh sb="440" eb="443">
      <t>テスウリョウ</t>
    </rPh>
    <rPh sb="444" eb="446">
      <t>ドウロ</t>
    </rPh>
    <rPh sb="446" eb="448">
      <t>シヨウ</t>
    </rPh>
    <rPh sb="448" eb="450">
      <t>キョカ</t>
    </rPh>
    <rPh sb="450" eb="453">
      <t>テスウリョウ</t>
    </rPh>
    <rPh sb="454" eb="456">
      <t>シャシン</t>
    </rPh>
    <rPh sb="456" eb="458">
      <t>ゲンゾウ</t>
    </rPh>
    <rPh sb="458" eb="459">
      <t>ダイ</t>
    </rPh>
    <rPh sb="460" eb="461">
      <t>フ</t>
    </rPh>
    <rPh sb="461" eb="462">
      <t>コ</t>
    </rPh>
    <rPh sb="462" eb="465">
      <t>テスウリョウ</t>
    </rPh>
    <rPh sb="466" eb="468">
      <t>ハッセイ</t>
    </rPh>
    <rPh sb="470" eb="472">
      <t>ミコ</t>
    </rPh>
    <rPh sb="479" eb="482">
      <t>チュウセンカイ</t>
    </rPh>
    <rPh sb="482" eb="484">
      <t>ホジョ</t>
    </rPh>
    <rPh sb="492" eb="494">
      <t>カツヨウ</t>
    </rPh>
    <rPh sb="495" eb="497">
      <t>ケイヒ</t>
    </rPh>
    <rPh sb="498" eb="501">
      <t>チュウセンカイ</t>
    </rPh>
    <rPh sb="502" eb="504">
      <t>シヨウ</t>
    </rPh>
    <rPh sb="506" eb="509">
      <t>ショウテンガイ</t>
    </rPh>
    <rPh sb="509" eb="511">
      <t>ハッピ</t>
    </rPh>
    <rPh sb="539" eb="540">
      <t>タ</t>
    </rPh>
    <rPh sb="540" eb="543">
      <t>ショケイヒ</t>
    </rPh>
    <rPh sb="553" eb="555">
      <t>ヨテイ</t>
    </rPh>
    <rPh sb="559" eb="561">
      <t>キカン</t>
    </rPh>
    <rPh sb="563" eb="564">
      <t>ガツ</t>
    </rPh>
    <rPh sb="565" eb="566">
      <t>ニチ</t>
    </rPh>
    <rPh sb="568" eb="569">
      <t>ガツ</t>
    </rPh>
    <rPh sb="571" eb="572">
      <t>ニチ</t>
    </rPh>
    <rPh sb="573" eb="575">
      <t>ナツマツ</t>
    </rPh>
    <rPh sb="576" eb="577">
      <t>オヨ</t>
    </rPh>
    <rPh sb="578" eb="581">
      <t>チュウセンカイ</t>
    </rPh>
    <rPh sb="583" eb="584">
      <t>ガツ</t>
    </rPh>
    <rPh sb="586" eb="587">
      <t>ニチ</t>
    </rPh>
    <rPh sb="588" eb="591">
      <t>ショウテンガイ</t>
    </rPh>
    <rPh sb="591" eb="594">
      <t>ショウヒンケン</t>
    </rPh>
    <rPh sb="595" eb="597">
      <t>シヨウ</t>
    </rPh>
    <rPh sb="597" eb="599">
      <t>キゲン</t>
    </rPh>
    <rPh sb="601" eb="602">
      <t>ガツ</t>
    </rPh>
    <rPh sb="604" eb="605">
      <t>ニチ</t>
    </rPh>
    <rPh sb="606" eb="608">
      <t>シヨウ</t>
    </rPh>
    <rPh sb="611" eb="614">
      <t>ショウヒンケン</t>
    </rPh>
    <rPh sb="615" eb="617">
      <t>カンキン</t>
    </rPh>
    <rPh sb="617" eb="619">
      <t>キゲン</t>
    </rPh>
    <rPh sb="621" eb="622">
      <t>ガツ</t>
    </rPh>
    <rPh sb="624" eb="625">
      <t>ニチ</t>
    </rPh>
    <phoneticPr fontId="1"/>
  </si>
  <si>
    <r>
      <t xml:space="preserve">   ※景品の有無　　 　有　 ・　無 （有の場合　売上げ予定総額</t>
    </r>
    <r>
      <rPr>
        <u/>
        <sz val="10"/>
        <rFont val="ＭＳ 明朝"/>
        <family val="1"/>
        <charset val="128"/>
      </rPr>
      <t>　5,000,000円　</t>
    </r>
    <r>
      <rPr>
        <sz val="10"/>
        <rFont val="ＭＳ 明朝"/>
        <family val="1"/>
        <charset val="128"/>
      </rPr>
      <t>）</t>
    </r>
    <phoneticPr fontId="1"/>
  </si>
  <si>
    <t>２　商店街名　　　　　　　　　　　　　　　　　　　　　　　　　　　　　　　　　　　　　　　　　　　　　　（会員数　　　　　　　　　人）</t>
    <rPh sb="2" eb="5">
      <t>ショウテンガイ</t>
    </rPh>
    <rPh sb="5" eb="6">
      <t>メイ</t>
    </rPh>
    <rPh sb="53" eb="55">
      <t>カイイン</t>
    </rPh>
    <rPh sb="55" eb="56">
      <t>カズ</t>
    </rPh>
    <rPh sb="65" eb="66">
      <t>ニン</t>
    </rPh>
    <phoneticPr fontId="1"/>
  </si>
  <si>
    <t>２　商店街名　　　　　　　　　　　　　　　　　　　　　　　　　　（会員数　42　人）</t>
    <rPh sb="2" eb="5">
      <t>ショウテンガイ</t>
    </rPh>
    <rPh sb="5" eb="6">
      <t>メイ</t>
    </rPh>
    <rPh sb="33" eb="35">
      <t>カイイン</t>
    </rPh>
    <rPh sb="35" eb="36">
      <t>カズ</t>
    </rPh>
    <rPh sb="40" eb="41">
      <t>ニン</t>
    </rPh>
    <phoneticPr fontId="1"/>
  </si>
  <si>
    <t>令和</t>
    <rPh sb="0" eb="2">
      <t>レイワ</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</si>
</sst>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_ "/>
    <numFmt numFmtId="178" formatCode="[$-411]ggge&quot;年&quot;m&quot;月&quot;d&quot;日&quot;;@"/>
  </numFmts>
  <fonts count="21" x14ac:knownFonts="1">
    <font>
      <sz val="11"/>
      <name val="ＭＳ Ｐゴシック"/>
      <family val="3"/>
    </font>
    <font>
      <sz val="6"/>
      <name val="ＭＳ Ｐゴシック"/>
      <family val="3"/>
    </font>
    <font>
      <sz val="10"/>
      <name val="ＭＳ Ｐ明朝"/>
      <family val="1"/>
    </font>
    <font>
      <sz val="8"/>
      <name val="ＭＳ Ｐ明朝"/>
      <family val="1"/>
    </font>
    <font>
      <sz val="14"/>
      <name val="ＭＳ Ｐゴシック"/>
      <family val="3"/>
    </font>
    <font>
      <sz val="10"/>
      <name val="ＭＳ 明朝"/>
      <family val="1"/>
    </font>
    <font>
      <sz val="8"/>
      <name val="ＭＳ Ｐゴシック"/>
      <family val="3"/>
    </font>
    <font>
      <sz val="9"/>
      <name val="ＭＳ Ｐゴシック"/>
      <family val="3"/>
    </font>
    <font>
      <sz val="14"/>
      <name val="ＭＳ 明朝"/>
      <family val="1"/>
    </font>
    <font>
      <sz val="10"/>
      <name val="ＭＳ 明朝"/>
      <family val="1"/>
      <charset val="128"/>
    </font>
    <font>
      <u/>
      <sz val="10"/>
      <name val="ＭＳ 明朝"/>
      <family val="1"/>
      <charset val="128"/>
    </font>
    <font>
      <u/>
      <sz val="10"/>
      <name val="ＭＳ Ｐ明朝"/>
      <family val="1"/>
      <charset val="128"/>
    </font>
    <font>
      <sz val="10"/>
      <name val="ＭＳ Ｐ明朝"/>
      <family val="1"/>
      <charset val="128"/>
    </font>
    <font>
      <sz val="6"/>
      <name val="ＭＳ Ｐゴシック"/>
      <family val="3"/>
      <charset val="128"/>
    </font>
    <font>
      <sz val="11"/>
      <name val="ＭＳ 明朝"/>
      <family val="1"/>
    </font>
    <font>
      <sz val="12"/>
      <name val="ＭＳ 明朝"/>
      <family val="1"/>
    </font>
    <font>
      <sz val="12"/>
      <name val="ＭＳ Ｐゴシック"/>
      <family val="3"/>
    </font>
    <font>
      <sz val="10"/>
      <color theme="1"/>
      <name val="ＭＳ 明朝"/>
      <family val="1"/>
    </font>
    <font>
      <sz val="10"/>
      <color theme="1"/>
      <name val="ＭＳ 明朝"/>
      <family val="1"/>
      <charset val="128"/>
    </font>
    <font>
      <u/>
      <sz val="10"/>
      <color theme="1"/>
      <name val="ＭＳ 明朝"/>
      <family val="1"/>
      <charset val="128"/>
    </font>
    <font>
      <sz val="11"/>
      <color theme="1"/>
      <name val="ＭＳ Ｐゴシック"/>
      <family val="3"/>
    </font>
  </fonts>
  <fills count="2">
    <fill>
      <patternFill patternType="none"/>
    </fill>
    <fill>
      <patternFill patternType="gray125"/>
    </fill>
  </fills>
  <borders count="31">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cellStyleXfs>
  <cellXfs count="165">
    <xf numFmtId="0" fontId="0" fillId="0" borderId="0" xfId="0"/>
    <xf numFmtId="0" fontId="2" fillId="0" borderId="0" xfId="0" applyFont="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6" xfId="0" applyFont="1" applyBorder="1" applyAlignment="1">
      <alignment horizontal="left" vertical="center"/>
    </xf>
    <xf numFmtId="176" fontId="2" fillId="0" borderId="6" xfId="0" applyNumberFormat="1" applyFont="1" applyBorder="1" applyAlignment="1">
      <alignment horizontal="left" vertical="center"/>
    </xf>
    <xf numFmtId="0" fontId="2" fillId="0" borderId="0" xfId="0" applyFont="1" applyAlignment="1">
      <alignment horizontal="center" vertical="top" wrapText="1"/>
    </xf>
    <xf numFmtId="0" fontId="2" fillId="0" borderId="0" xfId="0" applyFont="1" applyAlignment="1">
      <alignment horizontal="left" vertical="center"/>
    </xf>
    <xf numFmtId="0" fontId="2" fillId="0" borderId="23" xfId="0" applyFont="1" applyBorder="1" applyAlignment="1">
      <alignment vertical="center"/>
    </xf>
    <xf numFmtId="0" fontId="2" fillId="0" borderId="24" xfId="0" applyFont="1" applyBorder="1" applyAlignment="1">
      <alignment vertical="center"/>
    </xf>
    <xf numFmtId="0" fontId="2" fillId="0" borderId="24" xfId="0" applyFont="1" applyBorder="1" applyAlignment="1">
      <alignment horizontal="left" vertical="center"/>
    </xf>
    <xf numFmtId="0" fontId="5" fillId="0" borderId="0" xfId="0" applyFont="1" applyAlignment="1">
      <alignment vertical="center"/>
    </xf>
    <xf numFmtId="0" fontId="5" fillId="0" borderId="4" xfId="0" applyFont="1" applyBorder="1" applyAlignment="1">
      <alignment vertical="center"/>
    </xf>
    <xf numFmtId="0" fontId="5" fillId="0" borderId="3" xfId="0" applyFont="1" applyBorder="1" applyAlignment="1">
      <alignment vertical="center"/>
    </xf>
    <xf numFmtId="0" fontId="5" fillId="0" borderId="0" xfId="0" applyFont="1" applyAlignment="1">
      <alignment vertical="top"/>
    </xf>
    <xf numFmtId="0" fontId="5" fillId="0" borderId="7" xfId="0" applyFont="1" applyBorder="1" applyAlignment="1">
      <alignment vertical="top"/>
    </xf>
    <xf numFmtId="176" fontId="5" fillId="0" borderId="0" xfId="0" applyNumberFormat="1" applyFont="1" applyAlignment="1">
      <alignment vertical="center"/>
    </xf>
    <xf numFmtId="178" fontId="5" fillId="0" borderId="7" xfId="0" applyNumberFormat="1" applyFont="1" applyBorder="1" applyAlignment="1">
      <alignment vertical="center"/>
    </xf>
    <xf numFmtId="178" fontId="5" fillId="0" borderId="0" xfId="0" applyNumberFormat="1" applyFont="1" applyAlignment="1">
      <alignment vertical="center"/>
    </xf>
    <xf numFmtId="178" fontId="5" fillId="0" borderId="24" xfId="0" applyNumberFormat="1" applyFont="1" applyBorder="1" applyAlignment="1">
      <alignment vertical="center"/>
    </xf>
    <xf numFmtId="178" fontId="5" fillId="0" borderId="23" xfId="0" applyNumberFormat="1" applyFont="1" applyBorder="1" applyAlignment="1">
      <alignment vertical="center"/>
    </xf>
    <xf numFmtId="0" fontId="5" fillId="0" borderId="24" xfId="0" applyFont="1" applyBorder="1" applyAlignment="1">
      <alignment vertical="top"/>
    </xf>
    <xf numFmtId="0" fontId="5" fillId="0" borderId="23" xfId="0" applyFont="1" applyBorder="1" applyAlignment="1">
      <alignment vertical="top"/>
    </xf>
    <xf numFmtId="0" fontId="2" fillId="0" borderId="6" xfId="0" applyFont="1" applyBorder="1" applyAlignment="1">
      <alignment vertical="center"/>
    </xf>
    <xf numFmtId="0" fontId="2" fillId="0" borderId="0" xfId="0" applyFont="1" applyAlignment="1">
      <alignment horizontal="left" vertical="top" wrapText="1"/>
    </xf>
    <xf numFmtId="0" fontId="2" fillId="0" borderId="24" xfId="0" applyFont="1" applyBorder="1" applyAlignment="1">
      <alignment horizontal="left" vertical="top" wrapText="1"/>
    </xf>
    <xf numFmtId="0" fontId="2" fillId="0" borderId="7" xfId="0" applyFont="1" applyBorder="1" applyAlignment="1">
      <alignment vertical="center"/>
    </xf>
    <xf numFmtId="0" fontId="5" fillId="0" borderId="6" xfId="0" applyFont="1" applyBorder="1" applyAlignment="1">
      <alignment vertical="center"/>
    </xf>
    <xf numFmtId="0" fontId="5" fillId="0" borderId="22" xfId="0" applyFont="1" applyBorder="1" applyAlignment="1">
      <alignment vertical="center"/>
    </xf>
    <xf numFmtId="0" fontId="5" fillId="0" borderId="7" xfId="0" applyFont="1" applyBorder="1" applyAlignment="1">
      <alignment vertical="center"/>
    </xf>
    <xf numFmtId="0" fontId="5" fillId="0" borderId="24" xfId="0" applyFont="1" applyBorder="1" applyAlignment="1">
      <alignment vertical="center"/>
    </xf>
    <xf numFmtId="0" fontId="5" fillId="0" borderId="23" xfId="0" applyFont="1" applyBorder="1" applyAlignment="1">
      <alignment vertical="center"/>
    </xf>
    <xf numFmtId="0" fontId="0" fillId="0" borderId="6" xfId="0" applyBorder="1" applyAlignment="1">
      <alignment vertical="center"/>
    </xf>
    <xf numFmtId="0" fontId="0" fillId="0" borderId="0" xfId="0" applyAlignment="1">
      <alignment vertical="center"/>
    </xf>
    <xf numFmtId="0" fontId="2" fillId="0" borderId="2" xfId="0" applyFont="1" applyBorder="1" applyAlignment="1">
      <alignment vertical="center"/>
    </xf>
    <xf numFmtId="0" fontId="2" fillId="0" borderId="6" xfId="0" applyFont="1" applyBorder="1" applyAlignment="1">
      <alignment vertical="center"/>
    </xf>
    <xf numFmtId="0" fontId="2" fillId="0" borderId="22" xfId="0" applyFont="1" applyBorder="1" applyAlignment="1">
      <alignment vertical="center"/>
    </xf>
    <xf numFmtId="0" fontId="4" fillId="0" borderId="7" xfId="0" applyFont="1" applyBorder="1" applyAlignment="1">
      <alignment horizontal="center" vertical="center"/>
    </xf>
    <xf numFmtId="0" fontId="2" fillId="0" borderId="1" xfId="0" applyFont="1" applyBorder="1" applyAlignment="1">
      <alignment horizontal="left" vertical="center"/>
    </xf>
    <xf numFmtId="0" fontId="2" fillId="0" borderId="5" xfId="0" applyFont="1" applyBorder="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23" xfId="0" applyFont="1" applyBorder="1" applyAlignment="1">
      <alignment horizontal="left" vertical="center"/>
    </xf>
    <xf numFmtId="0" fontId="2" fillId="0" borderId="7" xfId="0" applyFont="1" applyBorder="1" applyAlignment="1">
      <alignment horizontal="center" vertical="center"/>
    </xf>
    <xf numFmtId="0" fontId="2" fillId="0" borderId="7" xfId="0" applyFont="1" applyBorder="1" applyAlignment="1">
      <alignment vertical="center"/>
    </xf>
    <xf numFmtId="177" fontId="2" fillId="0" borderId="7" xfId="0" applyNumberFormat="1" applyFont="1" applyBorder="1" applyAlignment="1">
      <alignment horizontal="right" vertical="center"/>
    </xf>
    <xf numFmtId="0" fontId="2" fillId="0" borderId="0" xfId="0" applyFont="1" applyAlignment="1">
      <alignment horizontal="left" vertical="top" wrapText="1"/>
    </xf>
    <xf numFmtId="0" fontId="2" fillId="0" borderId="24" xfId="0" applyFont="1" applyBorder="1" applyAlignment="1">
      <alignment horizontal="left" vertical="top" wrapText="1"/>
    </xf>
    <xf numFmtId="0" fontId="2" fillId="0" borderId="7" xfId="0" applyFont="1" applyBorder="1" applyAlignment="1">
      <alignment horizontal="left" vertical="top" wrapText="1"/>
    </xf>
    <xf numFmtId="0" fontId="2" fillId="0" borderId="7" xfId="0" applyFont="1" applyBorder="1" applyAlignment="1">
      <alignment horizontal="left" vertical="top"/>
    </xf>
    <xf numFmtId="0" fontId="2" fillId="0" borderId="23" xfId="0" applyFont="1" applyBorder="1" applyAlignment="1">
      <alignment horizontal="left" vertical="top"/>
    </xf>
    <xf numFmtId="176" fontId="2" fillId="0" borderId="15" xfId="0" applyNumberFormat="1" applyFont="1" applyBorder="1" applyAlignment="1">
      <alignment vertical="center"/>
    </xf>
    <xf numFmtId="0" fontId="2" fillId="0" borderId="8" xfId="0" applyFont="1" applyBorder="1" applyAlignment="1">
      <alignment horizontal="distributed" vertical="center" justifyLastLine="1"/>
    </xf>
    <xf numFmtId="0" fontId="2" fillId="0" borderId="9" xfId="0" applyFont="1" applyBorder="1" applyAlignment="1">
      <alignment horizontal="distributed" vertical="center" justifyLastLine="1"/>
    </xf>
    <xf numFmtId="0" fontId="2" fillId="0" borderId="8" xfId="0" applyFont="1" applyBorder="1" applyAlignment="1">
      <alignment horizontal="distributed" vertical="center" wrapText="1" justifyLastLine="1"/>
    </xf>
    <xf numFmtId="0" fontId="2" fillId="0" borderId="2" xfId="0" applyFont="1" applyBorder="1" applyAlignment="1">
      <alignment horizontal="distributed" vertical="center" justifyLastLine="1"/>
    </xf>
    <xf numFmtId="0" fontId="2" fillId="0" borderId="14" xfId="0" applyFont="1" applyBorder="1" applyAlignment="1">
      <alignment horizontal="distributed" vertical="center" justifyLastLine="1"/>
    </xf>
    <xf numFmtId="0" fontId="2" fillId="0" borderId="13"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2" fillId="0" borderId="15" xfId="0" applyFont="1" applyBorder="1" applyAlignment="1">
      <alignment horizontal="distributed" vertical="center" justifyLastLine="1"/>
    </xf>
    <xf numFmtId="176" fontId="2" fillId="0" borderId="1" xfId="0" applyNumberFormat="1" applyFont="1" applyBorder="1" applyAlignment="1">
      <alignment horizontal="distributed" vertical="center" justifyLastLine="1"/>
    </xf>
    <xf numFmtId="176" fontId="2" fillId="0" borderId="5" xfId="0" applyNumberFormat="1" applyFont="1" applyBorder="1" applyAlignment="1">
      <alignment horizontal="distributed" vertical="center" justifyLastLine="1"/>
    </xf>
    <xf numFmtId="176" fontId="2" fillId="0" borderId="14" xfId="0" applyNumberFormat="1" applyFont="1" applyBorder="1" applyAlignment="1">
      <alignment horizontal="distributed" vertical="center" justifyLastLine="1"/>
    </xf>
    <xf numFmtId="0" fontId="2" fillId="0" borderId="10" xfId="0" applyFont="1" applyBorder="1" applyAlignment="1">
      <alignment horizontal="distributed" vertical="center" justifyLastLine="1"/>
    </xf>
    <xf numFmtId="176" fontId="2" fillId="0" borderId="10" xfId="0" applyNumberFormat="1" applyFont="1" applyBorder="1" applyAlignment="1">
      <alignment vertical="center"/>
    </xf>
    <xf numFmtId="176" fontId="2" fillId="0" borderId="11" xfId="0" applyNumberFormat="1" applyFont="1" applyBorder="1" applyAlignment="1">
      <alignment vertical="center"/>
    </xf>
    <xf numFmtId="0" fontId="2" fillId="0" borderId="11" xfId="0" applyFont="1" applyBorder="1" applyAlignment="1">
      <alignment horizontal="distributed" vertical="center" justifyLastLine="1"/>
    </xf>
    <xf numFmtId="0" fontId="2" fillId="0" borderId="16" xfId="0" applyFont="1" applyBorder="1" applyAlignment="1">
      <alignment horizontal="distributed" vertical="center" justifyLastLine="1"/>
    </xf>
    <xf numFmtId="0" fontId="2" fillId="0" borderId="18" xfId="0" applyFont="1" applyBorder="1" applyAlignment="1">
      <alignment horizontal="distributed" vertical="center" justifyLastLine="1"/>
    </xf>
    <xf numFmtId="0" fontId="2" fillId="0" borderId="20" xfId="0" applyFont="1" applyBorder="1" applyAlignment="1">
      <alignment horizontal="distributed" vertical="center" justifyLastLine="1"/>
    </xf>
    <xf numFmtId="176" fontId="2" fillId="0" borderId="13" xfId="0" applyNumberFormat="1" applyFont="1" applyBorder="1" applyAlignment="1">
      <alignment vertical="center"/>
    </xf>
    <xf numFmtId="0" fontId="2" fillId="0" borderId="17" xfId="0" applyFont="1" applyBorder="1" applyAlignment="1">
      <alignment horizontal="distributed" vertical="center" justifyLastLine="1"/>
    </xf>
    <xf numFmtId="0" fontId="2" fillId="0" borderId="19" xfId="0" applyFont="1" applyBorder="1" applyAlignment="1">
      <alignment horizontal="distributed" vertical="center" justifyLastLine="1"/>
    </xf>
    <xf numFmtId="0" fontId="2" fillId="0" borderId="21" xfId="0" applyFont="1" applyBorder="1" applyAlignment="1">
      <alignment horizontal="distributed" vertical="center" justifyLastLine="1"/>
    </xf>
    <xf numFmtId="176" fontId="2" fillId="0" borderId="12" xfId="0" applyNumberFormat="1" applyFont="1" applyBorder="1" applyAlignment="1">
      <alignment vertical="center"/>
    </xf>
    <xf numFmtId="0" fontId="2" fillId="0" borderId="1" xfId="0" applyFont="1" applyBorder="1" applyAlignment="1">
      <alignment horizontal="distributed" vertical="center" justifyLastLine="1"/>
    </xf>
    <xf numFmtId="0" fontId="2" fillId="0" borderId="5" xfId="0" applyFont="1" applyBorder="1" applyAlignment="1">
      <alignment horizontal="distributed" vertical="center" justifyLastLine="1"/>
    </xf>
    <xf numFmtId="0" fontId="2" fillId="0" borderId="12" xfId="0" applyFont="1" applyBorder="1" applyAlignment="1">
      <alignment horizontal="distributed" vertical="center" justifyLastLine="1"/>
    </xf>
    <xf numFmtId="0" fontId="2" fillId="0" borderId="13" xfId="0" applyFont="1" applyBorder="1" applyAlignment="1">
      <alignment horizontal="center" vertical="center"/>
    </xf>
    <xf numFmtId="0" fontId="2" fillId="0" borderId="13" xfId="0" applyFont="1" applyBorder="1" applyAlignment="1">
      <alignment horizontal="distributed" vertical="center" wrapText="1" justifyLastLine="1"/>
    </xf>
    <xf numFmtId="0" fontId="6" fillId="0" borderId="0" xfId="0" applyFont="1"/>
    <xf numFmtId="0" fontId="7" fillId="0" borderId="0" xfId="0" applyFont="1" applyAlignment="1">
      <alignment horizontal="left" vertical="center"/>
    </xf>
    <xf numFmtId="0" fontId="0" fillId="0" borderId="0" xfId="0" applyAlignment="1">
      <alignment vertical="center"/>
    </xf>
    <xf numFmtId="0" fontId="15" fillId="0" borderId="0" xfId="0" applyFont="1" applyAlignment="1">
      <alignment horizontal="center"/>
    </xf>
    <xf numFmtId="0" fontId="16" fillId="0" borderId="0" xfId="0" applyFont="1" applyAlignment="1">
      <alignment horizontal="center"/>
    </xf>
    <xf numFmtId="0" fontId="5" fillId="0" borderId="13" xfId="0" applyFont="1" applyBorder="1" applyAlignment="1">
      <alignment horizontal="center" vertical="center" wrapText="1"/>
    </xf>
    <xf numFmtId="0" fontId="5" fillId="0" borderId="13" xfId="0" applyFont="1" applyBorder="1" applyAlignment="1">
      <alignment horizontal="center" vertical="center"/>
    </xf>
    <xf numFmtId="176" fontId="14" fillId="0" borderId="13" xfId="0" applyNumberFormat="1" applyFont="1" applyBorder="1" applyAlignment="1">
      <alignment vertical="center"/>
    </xf>
    <xf numFmtId="0" fontId="5" fillId="0" borderId="17" xfId="0" applyFont="1" applyBorder="1" applyAlignment="1">
      <alignment horizontal="distributed" vertical="center"/>
    </xf>
    <xf numFmtId="0" fontId="5" fillId="0" borderId="19" xfId="0" applyFont="1" applyBorder="1" applyAlignment="1">
      <alignment horizontal="distributed" vertical="center"/>
    </xf>
    <xf numFmtId="0" fontId="5" fillId="0" borderId="21" xfId="0" applyFont="1" applyBorder="1" applyAlignment="1">
      <alignment horizontal="distributed" vertical="center"/>
    </xf>
    <xf numFmtId="176" fontId="14" fillId="0" borderId="12" xfId="0" applyNumberFormat="1" applyFont="1" applyBorder="1" applyAlignment="1">
      <alignment vertical="center"/>
    </xf>
    <xf numFmtId="176" fontId="14" fillId="0" borderId="16" xfId="0" applyNumberFormat="1" applyFont="1" applyBorder="1" applyAlignment="1">
      <alignment vertical="center"/>
    </xf>
    <xf numFmtId="176" fontId="14" fillId="0" borderId="18" xfId="0" applyNumberFormat="1" applyFont="1" applyBorder="1" applyAlignment="1">
      <alignment vertical="center"/>
    </xf>
    <xf numFmtId="176" fontId="14" fillId="0" borderId="20" xfId="0" applyNumberFormat="1" applyFont="1" applyBorder="1" applyAlignment="1">
      <alignment vertical="center"/>
    </xf>
    <xf numFmtId="176" fontId="14" fillId="0" borderId="1" xfId="0" applyNumberFormat="1" applyFont="1" applyBorder="1" applyAlignment="1">
      <alignment vertical="center"/>
    </xf>
    <xf numFmtId="176" fontId="14" fillId="0" borderId="5" xfId="0" applyNumberFormat="1" applyFont="1" applyBorder="1" applyAlignment="1">
      <alignment vertical="center"/>
    </xf>
    <xf numFmtId="176" fontId="14" fillId="0" borderId="14" xfId="0" applyNumberFormat="1" applyFont="1" applyBorder="1" applyAlignment="1">
      <alignment vertical="center"/>
    </xf>
    <xf numFmtId="176" fontId="14" fillId="0" borderId="10" xfId="0" applyNumberFormat="1" applyFont="1" applyBorder="1" applyAlignment="1">
      <alignment vertical="center"/>
    </xf>
    <xf numFmtId="176" fontId="14" fillId="0" borderId="25" xfId="0" applyNumberFormat="1" applyFont="1" applyBorder="1" applyAlignment="1">
      <alignment vertical="center"/>
    </xf>
    <xf numFmtId="176" fontId="14" fillId="0" borderId="26" xfId="0" applyNumberFormat="1" applyFont="1" applyBorder="1" applyAlignment="1">
      <alignment vertical="center"/>
    </xf>
    <xf numFmtId="176" fontId="14" fillId="0" borderId="27" xfId="0" applyNumberFormat="1" applyFont="1" applyBorder="1" applyAlignment="1">
      <alignment vertical="center"/>
    </xf>
    <xf numFmtId="0" fontId="5" fillId="0" borderId="16" xfId="0" applyFont="1" applyBorder="1" applyAlignment="1">
      <alignment horizontal="distributed" vertical="center"/>
    </xf>
    <xf numFmtId="0" fontId="5" fillId="0" borderId="18" xfId="0" applyFont="1" applyBorder="1" applyAlignment="1">
      <alignment horizontal="distributed" vertical="center"/>
    </xf>
    <xf numFmtId="0" fontId="5" fillId="0" borderId="20" xfId="0" applyFont="1" applyBorder="1" applyAlignment="1">
      <alignment horizontal="distributed" vertical="center"/>
    </xf>
    <xf numFmtId="176" fontId="14" fillId="0" borderId="11" xfId="0" applyNumberFormat="1" applyFont="1" applyBorder="1" applyAlignment="1">
      <alignment vertical="center"/>
    </xf>
    <xf numFmtId="0" fontId="5" fillId="0" borderId="17" xfId="0" applyFont="1" applyBorder="1" applyAlignment="1">
      <alignment horizontal="center" vertical="center"/>
    </xf>
    <xf numFmtId="0" fontId="5" fillId="0" borderId="19" xfId="0" applyFont="1" applyBorder="1" applyAlignment="1">
      <alignment horizontal="center" vertical="center"/>
    </xf>
    <xf numFmtId="0" fontId="5" fillId="0" borderId="21" xfId="0" applyFont="1" applyBorder="1" applyAlignment="1">
      <alignment horizontal="center" vertical="center"/>
    </xf>
    <xf numFmtId="176" fontId="14" fillId="0" borderId="17" xfId="0" applyNumberFormat="1" applyFont="1" applyBorder="1" applyAlignment="1">
      <alignment vertical="center"/>
    </xf>
    <xf numFmtId="176" fontId="14" fillId="0" borderId="19" xfId="0" applyNumberFormat="1" applyFont="1" applyBorder="1" applyAlignment="1">
      <alignment vertical="center"/>
    </xf>
    <xf numFmtId="176" fontId="14" fillId="0" borderId="21" xfId="0" applyNumberFormat="1" applyFont="1" applyBorder="1" applyAlignment="1">
      <alignment vertical="center"/>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5" fillId="0" borderId="14" xfId="0" applyFont="1" applyBorder="1" applyAlignment="1">
      <alignment horizontal="center" vertical="center"/>
    </xf>
    <xf numFmtId="0" fontId="0" fillId="0" borderId="18" xfId="0" applyBorder="1" applyAlignment="1">
      <alignment horizontal="distributed"/>
    </xf>
    <xf numFmtId="0" fontId="0" fillId="0" borderId="20" xfId="0" applyBorder="1" applyAlignment="1">
      <alignment horizontal="distributed"/>
    </xf>
    <xf numFmtId="0" fontId="5" fillId="0" borderId="16" xfId="0" applyFont="1" applyBorder="1" applyAlignment="1">
      <alignment horizontal="center" vertical="center"/>
    </xf>
    <xf numFmtId="0" fontId="5" fillId="0" borderId="18" xfId="0" applyFont="1" applyBorder="1" applyAlignment="1">
      <alignment horizontal="center" vertical="center"/>
    </xf>
    <xf numFmtId="0" fontId="5" fillId="0" borderId="20" xfId="0" applyFont="1" applyBorder="1" applyAlignment="1">
      <alignment horizontal="center" vertical="center"/>
    </xf>
    <xf numFmtId="0" fontId="5" fillId="0" borderId="15" xfId="0" applyFont="1" applyBorder="1" applyAlignment="1">
      <alignment horizontal="center" vertical="center"/>
    </xf>
    <xf numFmtId="0" fontId="5" fillId="0" borderId="0" xfId="0" applyFont="1" applyAlignment="1">
      <alignment vertical="top" wrapText="1"/>
    </xf>
    <xf numFmtId="0" fontId="5" fillId="0" borderId="24" xfId="0" applyFont="1" applyBorder="1" applyAlignment="1">
      <alignment vertical="top" wrapText="1"/>
    </xf>
    <xf numFmtId="0" fontId="5" fillId="0" borderId="7" xfId="0" applyFont="1" applyBorder="1" applyAlignment="1">
      <alignment vertical="center"/>
    </xf>
    <xf numFmtId="177" fontId="5" fillId="0" borderId="0" xfId="0" applyNumberFormat="1" applyFont="1" applyAlignment="1">
      <alignment vertical="center"/>
    </xf>
    <xf numFmtId="0" fontId="5" fillId="0" borderId="2" xfId="0" applyFont="1" applyBorder="1" applyAlignment="1">
      <alignment vertical="center"/>
    </xf>
    <xf numFmtId="0" fontId="5" fillId="0" borderId="6" xfId="0" applyFont="1" applyBorder="1" applyAlignment="1">
      <alignment vertical="center"/>
    </xf>
    <xf numFmtId="0" fontId="5" fillId="0" borderId="22" xfId="0" applyFont="1" applyBorder="1" applyAlignment="1">
      <alignment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8" xfId="0" applyFont="1" applyBorder="1" applyAlignment="1">
      <alignment horizontal="center" vertical="center" wrapText="1"/>
    </xf>
    <xf numFmtId="0" fontId="5" fillId="0" borderId="2" xfId="0" applyFont="1" applyBorder="1" applyAlignment="1">
      <alignment horizontal="center" vertical="center"/>
    </xf>
    <xf numFmtId="176" fontId="5" fillId="0" borderId="1" xfId="0" applyNumberFormat="1" applyFont="1" applyBorder="1" applyAlignment="1">
      <alignment horizontal="center" vertical="center"/>
    </xf>
    <xf numFmtId="176" fontId="5" fillId="0" borderId="5" xfId="0" applyNumberFormat="1" applyFont="1" applyBorder="1" applyAlignment="1">
      <alignment horizontal="center" vertical="center"/>
    </xf>
    <xf numFmtId="176" fontId="5" fillId="0" borderId="14" xfId="0" applyNumberFormat="1" applyFont="1" applyBorder="1" applyAlignment="1">
      <alignment horizontal="center" vertical="center"/>
    </xf>
    <xf numFmtId="176" fontId="14" fillId="0" borderId="28" xfId="0" applyNumberFormat="1" applyFont="1" applyBorder="1" applyAlignment="1">
      <alignment vertical="center"/>
    </xf>
    <xf numFmtId="176" fontId="14" fillId="0" borderId="29" xfId="0" applyNumberFormat="1" applyFont="1" applyBorder="1" applyAlignment="1">
      <alignment vertical="center"/>
    </xf>
    <xf numFmtId="176" fontId="14" fillId="0" borderId="30" xfId="0" applyNumberFormat="1" applyFont="1" applyBorder="1" applyAlignment="1">
      <alignment vertical="center"/>
    </xf>
    <xf numFmtId="0" fontId="5" fillId="0" borderId="25" xfId="0" applyFont="1" applyBorder="1" applyAlignment="1">
      <alignment horizontal="distributed" vertical="center"/>
    </xf>
    <xf numFmtId="0" fontId="0" fillId="0" borderId="26" xfId="0" applyBorder="1" applyAlignment="1">
      <alignment horizontal="distributed"/>
    </xf>
    <xf numFmtId="0" fontId="0" fillId="0" borderId="27" xfId="0" applyBorder="1" applyAlignment="1">
      <alignment horizontal="distributed"/>
    </xf>
    <xf numFmtId="0" fontId="5" fillId="0" borderId="0" xfId="0" applyFont="1" applyAlignment="1">
      <alignment vertical="center"/>
    </xf>
    <xf numFmtId="0" fontId="5" fillId="0" borderId="24" xfId="0" applyFont="1" applyBorder="1" applyAlignment="1">
      <alignment vertical="center"/>
    </xf>
    <xf numFmtId="0" fontId="5" fillId="0" borderId="23" xfId="0" applyFont="1" applyBorder="1" applyAlignment="1">
      <alignment vertical="center"/>
    </xf>
    <xf numFmtId="178" fontId="14" fillId="0" borderId="0" xfId="0" applyNumberFormat="1" applyFont="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178" fontId="5" fillId="0" borderId="0" xfId="0" applyNumberFormat="1" applyFont="1" applyAlignment="1">
      <alignment horizontal="center" vertical="center"/>
    </xf>
    <xf numFmtId="178" fontId="5" fillId="0" borderId="0" xfId="0" applyNumberFormat="1" applyFont="1" applyAlignment="1">
      <alignment vertical="center" wrapText="1"/>
    </xf>
    <xf numFmtId="0" fontId="0" fillId="0" borderId="7" xfId="0" applyBorder="1" applyAlignment="1">
      <alignment vertical="center"/>
    </xf>
    <xf numFmtId="0" fontId="14" fillId="0" borderId="0" xfId="0" applyFont="1" applyAlignment="1">
      <alignment vertical="center"/>
    </xf>
    <xf numFmtId="0" fontId="14" fillId="0" borderId="24" xfId="0" applyFont="1" applyBorder="1" applyAlignment="1">
      <alignment vertical="center"/>
    </xf>
    <xf numFmtId="0" fontId="14" fillId="0" borderId="7" xfId="0" applyFont="1" applyBorder="1" applyAlignment="1">
      <alignment vertical="center"/>
    </xf>
    <xf numFmtId="0" fontId="14" fillId="0" borderId="23" xfId="0" applyFont="1" applyBorder="1" applyAlignment="1">
      <alignment vertical="center"/>
    </xf>
    <xf numFmtId="0" fontId="0" fillId="0" borderId="6" xfId="0" applyBorder="1" applyAlignment="1">
      <alignment vertical="center"/>
    </xf>
    <xf numFmtId="0" fontId="17" fillId="0" borderId="0" xfId="0" applyFont="1" applyAlignment="1">
      <alignment horizontal="left" vertical="top" wrapText="1"/>
    </xf>
    <xf numFmtId="0" fontId="17" fillId="0" borderId="24" xfId="0" applyFont="1" applyBorder="1" applyAlignment="1">
      <alignment horizontal="left" vertical="top" wrapText="1"/>
    </xf>
    <xf numFmtId="0" fontId="20" fillId="0" borderId="0" xfId="0" applyFont="1" applyAlignment="1">
      <alignment horizontal="left" vertical="top" wrapText="1"/>
    </xf>
    <xf numFmtId="0" fontId="20" fillId="0" borderId="24" xfId="0" applyFont="1" applyBorder="1" applyAlignment="1">
      <alignment horizontal="left" vertical="top" wrapText="1"/>
    </xf>
    <xf numFmtId="0" fontId="5" fillId="0" borderId="0" xfId="0" applyFont="1" applyAlignment="1">
      <alignment horizontal="left" vertical="top"/>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1" xfId="0" applyFont="1" applyBorder="1" applyAlignment="1">
      <alignment horizontal="left" vertical="center"/>
    </xf>
    <xf numFmtId="0" fontId="5" fillId="0" borderId="5" xfId="0" applyFont="1" applyBorder="1" applyAlignment="1">
      <alignment horizontal="left" vertical="center"/>
    </xf>
    <xf numFmtId="0" fontId="5" fillId="0" borderId="14" xfId="0" applyFont="1" applyBorder="1" applyAlignment="1">
      <alignment horizontal="left" vertical="center"/>
    </xf>
  </cellXfs>
  <cellStyles count="1">
    <cellStyle name="標準" xfId="0" builtinId="0"/>
  </cellStyles>
  <dxfs count="0"/>
  <tableStyles count="0" defaultTableStyle="TableStyleMedium9"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64134</xdr:colOff>
      <xdr:row>31</xdr:row>
      <xdr:rowOff>666750</xdr:rowOff>
    </xdr:from>
    <xdr:to>
      <xdr:col>10</xdr:col>
      <xdr:colOff>19049</xdr:colOff>
      <xdr:row>33</xdr:row>
      <xdr:rowOff>31115</xdr:rowOff>
    </xdr:to>
    <xdr:sp macro="" textlink="">
      <xdr:nvSpPr>
        <xdr:cNvPr id="2" name="円/楕円 3">
          <a:extLst>
            <a:ext uri="{FF2B5EF4-FFF2-40B4-BE49-F238E27FC236}">
              <a16:creationId xmlns:a16="http://schemas.microsoft.com/office/drawing/2014/main" id="{C7039B90-B639-43E4-9D22-868957414A8E}"/>
            </a:ext>
          </a:extLst>
        </xdr:cNvPr>
        <xdr:cNvSpPr/>
      </xdr:nvSpPr>
      <xdr:spPr>
        <a:xfrm>
          <a:off x="1515109" y="6534150"/>
          <a:ext cx="313690" cy="30416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lstStyle/>
        <a:p>
          <a:pPr algn="ctr"/>
          <a:endParaRPr kumimoji="1" lang="ja-JP" altLang="en-US" sz="1100"/>
        </a:p>
      </xdr:txBody>
    </xdr:sp>
    <xdr:clientData/>
  </xdr:twoCellAnchor>
  <xdr:twoCellAnchor>
    <xdr:from>
      <xdr:col>24</xdr:col>
      <xdr:colOff>123825</xdr:colOff>
      <xdr:row>49</xdr:row>
      <xdr:rowOff>100013</xdr:rowOff>
    </xdr:from>
    <xdr:to>
      <xdr:col>25</xdr:col>
      <xdr:colOff>180974</xdr:colOff>
      <xdr:row>52</xdr:row>
      <xdr:rowOff>28575</xdr:rowOff>
    </xdr:to>
    <xdr:cxnSp macro="">
      <xdr:nvCxnSpPr>
        <xdr:cNvPr id="3" name="直線コネクタ 8">
          <a:extLst>
            <a:ext uri="{FF2B5EF4-FFF2-40B4-BE49-F238E27FC236}">
              <a16:creationId xmlns:a16="http://schemas.microsoft.com/office/drawing/2014/main" id="{348F3606-8DB0-433A-BB0E-27268C1C41A3}"/>
            </a:ext>
          </a:extLst>
        </xdr:cNvPr>
        <xdr:cNvCxnSpPr>
          <a:endCxn id="6" idx="2"/>
        </xdr:cNvCxnSpPr>
      </xdr:nvCxnSpPr>
      <xdr:spPr>
        <a:xfrm flipV="1">
          <a:off x="4464050" y="9809163"/>
          <a:ext cx="244474" cy="398462"/>
        </a:xfrm>
        <a:prstGeom prst="straightConnector1">
          <a:avLst/>
        </a:prstGeom>
        <a:ln w="19050" cmpd="sng">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82550</xdr:colOff>
      <xdr:row>55</xdr:row>
      <xdr:rowOff>25400</xdr:rowOff>
    </xdr:from>
    <xdr:to>
      <xdr:col>19</xdr:col>
      <xdr:colOff>88899</xdr:colOff>
      <xdr:row>58</xdr:row>
      <xdr:rowOff>34925</xdr:rowOff>
    </xdr:to>
    <xdr:sp macro="" textlink="" fLocksText="0">
      <xdr:nvSpPr>
        <xdr:cNvPr id="4" name="線吹き出し 1 (枠付き) 5">
          <a:extLst>
            <a:ext uri="{FF2B5EF4-FFF2-40B4-BE49-F238E27FC236}">
              <a16:creationId xmlns:a16="http://schemas.microsoft.com/office/drawing/2014/main" id="{2237AC19-A20E-4030-9EF4-6FE044E217D9}"/>
            </a:ext>
          </a:extLst>
        </xdr:cNvPr>
        <xdr:cNvSpPr/>
      </xdr:nvSpPr>
      <xdr:spPr>
        <a:xfrm>
          <a:off x="85725" y="10877550"/>
          <a:ext cx="3438524" cy="635000"/>
        </a:xfrm>
        <a:prstGeom prst="borderCallout1">
          <a:avLst>
            <a:gd name="adj1" fmla="val 1498"/>
            <a:gd name="adj2" fmla="val 66207"/>
            <a:gd name="adj3" fmla="val -13306"/>
            <a:gd name="adj4" fmla="val 77656"/>
          </a:avLst>
        </a:prstGeom>
        <a:solidFill>
          <a:srgbClr val="FFE9E9"/>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144000" rtlCol="0" anchor="ctr"/>
        <a:lstStyle/>
        <a:p>
          <a:pPr marL="0" marR="0" indent="0" algn="l" defTabSz="914400" eaLnBrk="1" fontAlgn="auto" latinLnBrk="0" hangingPunct="1">
            <a:lnSpc>
              <a:spcPct val="100000"/>
            </a:lnSpc>
            <a:spcBef>
              <a:spcPts val="0"/>
            </a:spcBef>
            <a:spcAft>
              <a:spcPts val="0"/>
            </a:spcAft>
            <a:defRPr/>
          </a:pPr>
          <a:r>
            <a:rPr kumimoji="1" lang="ja-JP" altLang="en-US" sz="900">
              <a:solidFill>
                <a:sysClr val="windowText" lastClr="000000"/>
              </a:solidFill>
              <a:latin typeface="BIZ UDゴシック" panose="020B0400000000000000" pitchFamily="49" charset="-128"/>
              <a:ea typeface="BIZ UDゴシック" panose="020B0400000000000000" pitchFamily="49" charset="-128"/>
              <a:cs typeface="+mn-cs"/>
            </a:rPr>
            <a:t>⚫補助対象経費が百万円以下の場合は補助対象経費の２分の１</a:t>
          </a:r>
          <a:endParaRPr kumimoji="1" lang="en-US" altLang="ja-JP" sz="900">
            <a:solidFill>
              <a:sysClr val="windowText" lastClr="000000"/>
            </a:solidFill>
            <a:latin typeface="BIZ UDゴシック" panose="020B0400000000000000" pitchFamily="49" charset="-128"/>
            <a:ea typeface="BIZ UDゴシック" panose="020B0400000000000000" pitchFamily="49" charset="-128"/>
            <a:cs typeface="+mn-cs"/>
          </a:endParaRPr>
        </a:p>
        <a:p>
          <a:pPr marL="0" marR="0" indent="0" algn="l" defTabSz="914400" eaLnBrk="1" fontAlgn="auto" latinLnBrk="0" hangingPunct="1">
            <a:lnSpc>
              <a:spcPct val="100000"/>
            </a:lnSpc>
            <a:spcBef>
              <a:spcPts val="0"/>
            </a:spcBef>
            <a:spcAft>
              <a:spcPts val="0"/>
            </a:spcAft>
            <a:defRPr/>
          </a:pPr>
          <a:r>
            <a:rPr kumimoji="1" lang="ja-JP" altLang="en-US" sz="900">
              <a:solidFill>
                <a:sysClr val="windowText" lastClr="000000"/>
              </a:solidFill>
              <a:latin typeface="BIZ UDゴシック" panose="020B0400000000000000" pitchFamily="49" charset="-128"/>
              <a:ea typeface="BIZ UDゴシック" panose="020B0400000000000000" pitchFamily="49" charset="-128"/>
            </a:rPr>
            <a:t>⚫補助対象経費が百万円超えの場合は補助対象経費の３分の１</a:t>
          </a:r>
          <a:endParaRPr kumimoji="1" lang="en-US" altLang="ja-JP" sz="900">
            <a:solidFill>
              <a:sysClr val="windowText" lastClr="000000"/>
            </a:solidFill>
            <a:latin typeface="BIZ UDゴシック" panose="020B0400000000000000" pitchFamily="49" charset="-128"/>
            <a:ea typeface="BIZ UDゴシック" panose="020B0400000000000000" pitchFamily="49" charset="-128"/>
          </a:endParaRPr>
        </a:p>
        <a:p>
          <a:pPr marL="0" marR="0" indent="0" algn="l" defTabSz="914400" eaLnBrk="1" fontAlgn="auto" latinLnBrk="0" hangingPunct="1">
            <a:lnSpc>
              <a:spcPct val="100000"/>
            </a:lnSpc>
            <a:spcBef>
              <a:spcPts val="0"/>
            </a:spcBef>
            <a:spcAft>
              <a:spcPts val="0"/>
            </a:spcAft>
            <a:defRPr/>
          </a:pPr>
          <a:r>
            <a:rPr kumimoji="1" lang="ja-JP" altLang="en-US" sz="900">
              <a:solidFill>
                <a:sysClr val="windowText" lastClr="000000"/>
              </a:solidFill>
              <a:latin typeface="BIZ UDゴシック" panose="020B0400000000000000" pitchFamily="49" charset="-128"/>
              <a:ea typeface="BIZ UDゴシック" panose="020B0400000000000000" pitchFamily="49" charset="-128"/>
            </a:rPr>
            <a:t>（いずれも千円未満切捨て）</a:t>
          </a:r>
        </a:p>
        <a:p>
          <a:pPr marL="0" marR="0" indent="0" algn="l" defTabSz="914400" eaLnBrk="1" fontAlgn="auto" latinLnBrk="0" hangingPunct="1">
            <a:lnSpc>
              <a:spcPct val="100000"/>
            </a:lnSpc>
            <a:spcBef>
              <a:spcPts val="0"/>
            </a:spcBef>
            <a:spcAft>
              <a:spcPts val="0"/>
            </a:spcAft>
            <a:defRPr/>
          </a:pPr>
          <a:endParaRPr kumimoji="1" lang="ja-JP" altLang="en-US" sz="900">
            <a:solidFill>
              <a:sysClr val="windowText" lastClr="000000"/>
            </a:solidFill>
          </a:endParaRPr>
        </a:p>
      </xdr:txBody>
    </xdr:sp>
    <xdr:clientData/>
  </xdr:twoCellAnchor>
  <xdr:twoCellAnchor>
    <xdr:from>
      <xdr:col>19</xdr:col>
      <xdr:colOff>19050</xdr:colOff>
      <xdr:row>53</xdr:row>
      <xdr:rowOff>266700</xdr:rowOff>
    </xdr:from>
    <xdr:to>
      <xdr:col>39</xdr:col>
      <xdr:colOff>0</xdr:colOff>
      <xdr:row>59</xdr:row>
      <xdr:rowOff>38100</xdr:rowOff>
    </xdr:to>
    <xdr:sp macro="" textlink="" fLocksText="0">
      <xdr:nvSpPr>
        <xdr:cNvPr id="5" name="線吹き出し 1 (枠付き) 6">
          <a:extLst>
            <a:ext uri="{FF2B5EF4-FFF2-40B4-BE49-F238E27FC236}">
              <a16:creationId xmlns:a16="http://schemas.microsoft.com/office/drawing/2014/main" id="{D15E985A-7643-4676-858A-FF1E1D4906AA}"/>
            </a:ext>
          </a:extLst>
        </xdr:cNvPr>
        <xdr:cNvSpPr/>
      </xdr:nvSpPr>
      <xdr:spPr>
        <a:xfrm>
          <a:off x="3457575" y="10763250"/>
          <a:ext cx="3829050" cy="942975"/>
        </a:xfrm>
        <a:prstGeom prst="borderCallout1">
          <a:avLst>
            <a:gd name="adj1" fmla="val -1595"/>
            <a:gd name="adj2" fmla="val 3255"/>
            <a:gd name="adj3" fmla="val -7955"/>
            <a:gd name="adj4" fmla="val 9394"/>
          </a:avLst>
        </a:prstGeom>
        <a:solidFill>
          <a:srgbClr val="FFE9E9"/>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lstStyle/>
        <a:p>
          <a:pPr marL="0" marR="0" indent="0" algn="l" defTabSz="914400" eaLnBrk="1" fontAlgn="auto" latinLnBrk="0" hangingPunct="1">
            <a:lnSpc>
              <a:spcPts val="1000"/>
            </a:lnSpc>
            <a:spcBef>
              <a:spcPts val="0"/>
            </a:spcBef>
            <a:spcAft>
              <a:spcPts val="0"/>
            </a:spcAft>
            <a:defRPr/>
          </a:pPr>
          <a:r>
            <a:rPr kumimoji="1" lang="ja-JP" altLang="ja-JP" sz="900" b="1">
              <a:solidFill>
                <a:sysClr val="windowText" lastClr="000000"/>
              </a:solidFill>
              <a:effectLst/>
              <a:latin typeface="BIZ UDゴシック" panose="020B0400000000000000" pitchFamily="49" charset="-128"/>
              <a:ea typeface="BIZ UDゴシック" panose="020B0400000000000000" pitchFamily="49" charset="-128"/>
              <a:cs typeface="+mn-cs"/>
            </a:rPr>
            <a:t>（都、区合計）の負担割合で計算した補助額</a:t>
          </a:r>
          <a:r>
            <a:rPr kumimoji="1" lang="ja-JP" altLang="en-US" sz="900" b="1">
              <a:solidFill>
                <a:sysClr val="windowText" lastClr="000000"/>
              </a:solidFill>
              <a:effectLst/>
              <a:latin typeface="BIZ UDゴシック" panose="020B0400000000000000" pitchFamily="49" charset="-128"/>
              <a:ea typeface="BIZ UDゴシック" panose="020B0400000000000000" pitchFamily="49" charset="-128"/>
              <a:cs typeface="+mn-cs"/>
            </a:rPr>
            <a:t>３分の２</a:t>
          </a:r>
          <a:r>
            <a:rPr kumimoji="1" lang="ja-JP" altLang="ja-JP" sz="900" b="1">
              <a:solidFill>
                <a:sysClr val="windowText" lastClr="000000"/>
              </a:solidFill>
              <a:effectLst/>
              <a:latin typeface="BIZ UDゴシック" panose="020B0400000000000000" pitchFamily="49" charset="-128"/>
              <a:ea typeface="BIZ UDゴシック" panose="020B0400000000000000" pitchFamily="49" charset="-128"/>
              <a:cs typeface="+mn-cs"/>
            </a:rPr>
            <a:t>から都補助額を</a:t>
          </a:r>
          <a:endParaRPr kumimoji="1" lang="en-US" altLang="ja-JP" sz="900" b="1">
            <a:solidFill>
              <a:sysClr val="windowText" lastClr="000000"/>
            </a:solidFill>
            <a:effectLst/>
            <a:latin typeface="BIZ UDゴシック" panose="020B0400000000000000" pitchFamily="49" charset="-128"/>
            <a:ea typeface="BIZ UDゴシック" panose="020B0400000000000000" pitchFamily="49" charset="-128"/>
            <a:cs typeface="+mn-cs"/>
          </a:endParaRPr>
        </a:p>
        <a:p>
          <a:pPr marL="0" marR="0" indent="0" algn="l" defTabSz="914400" eaLnBrk="1" fontAlgn="auto" latinLnBrk="0" hangingPunct="1">
            <a:lnSpc>
              <a:spcPts val="1000"/>
            </a:lnSpc>
            <a:spcBef>
              <a:spcPts val="0"/>
            </a:spcBef>
            <a:spcAft>
              <a:spcPts val="0"/>
            </a:spcAft>
            <a:defRPr/>
          </a:pPr>
          <a:r>
            <a:rPr kumimoji="1" lang="en-US" altLang="ja-JP" sz="900" b="1">
              <a:solidFill>
                <a:sysClr val="windowText" lastClr="000000"/>
              </a:solidFill>
              <a:effectLst/>
              <a:latin typeface="BIZ UDゴシック" panose="020B0400000000000000" pitchFamily="49" charset="-128"/>
              <a:ea typeface="BIZ UDゴシック" panose="020B0400000000000000" pitchFamily="49" charset="-128"/>
              <a:cs typeface="+mn-cs"/>
            </a:rPr>
            <a:t>  </a:t>
          </a:r>
          <a:r>
            <a:rPr kumimoji="1" lang="ja-JP" altLang="ja-JP" sz="900" b="1">
              <a:solidFill>
                <a:sysClr val="windowText" lastClr="000000"/>
              </a:solidFill>
              <a:effectLst/>
              <a:latin typeface="BIZ UDゴシック" panose="020B0400000000000000" pitchFamily="49" charset="-128"/>
              <a:ea typeface="BIZ UDゴシック" panose="020B0400000000000000" pitchFamily="49" charset="-128"/>
              <a:cs typeface="+mn-cs"/>
            </a:rPr>
            <a:t>引いた額。</a:t>
          </a:r>
          <a:endParaRPr kumimoji="1" lang="en-US" altLang="ja-JP" sz="900" b="1">
            <a:solidFill>
              <a:sysClr val="windowText" lastClr="000000"/>
            </a:solidFill>
            <a:effectLst/>
            <a:latin typeface="BIZ UDゴシック" panose="020B0400000000000000" pitchFamily="49" charset="-128"/>
            <a:ea typeface="BIZ UDゴシック" panose="020B0400000000000000" pitchFamily="49" charset="-128"/>
            <a:cs typeface="+mn-cs"/>
          </a:endParaRPr>
        </a:p>
        <a:p>
          <a:pPr marL="0" marR="0" indent="0" algn="l" defTabSz="914400" eaLnBrk="1" fontAlgn="auto" latinLnBrk="0" hangingPunct="1">
            <a:lnSpc>
              <a:spcPts val="1000"/>
            </a:lnSpc>
            <a:spcBef>
              <a:spcPts val="0"/>
            </a:spcBef>
            <a:spcAft>
              <a:spcPts val="0"/>
            </a:spcAft>
            <a:defRPr/>
          </a:pPr>
          <a:r>
            <a:rPr kumimoji="1" lang="en-US" altLang="ja-JP" sz="900">
              <a:solidFill>
                <a:sysClr val="windowText" lastClr="000000"/>
              </a:solidFill>
              <a:latin typeface="BIZ UDゴシック" panose="020B0400000000000000" pitchFamily="49" charset="-128"/>
              <a:ea typeface="BIZ UDゴシック" panose="020B0400000000000000" pitchFamily="49" charset="-128"/>
              <a:cs typeface="+mn-cs"/>
            </a:rPr>
            <a:t>【</a:t>
          </a:r>
          <a:r>
            <a:rPr kumimoji="1" lang="ja-JP" altLang="en-US" sz="900">
              <a:solidFill>
                <a:sysClr val="windowText" lastClr="000000"/>
              </a:solidFill>
              <a:latin typeface="BIZ UDゴシック" panose="020B0400000000000000" pitchFamily="49" charset="-128"/>
              <a:ea typeface="BIZ UDゴシック" panose="020B0400000000000000" pitchFamily="49" charset="-128"/>
              <a:cs typeface="+mn-cs"/>
            </a:rPr>
            <a:t>補助率</a:t>
          </a:r>
          <a:r>
            <a:rPr kumimoji="1" lang="en-US" altLang="ja-JP" sz="900">
              <a:solidFill>
                <a:sysClr val="windowText" lastClr="000000"/>
              </a:solidFill>
              <a:latin typeface="BIZ UDゴシック" panose="020B0400000000000000" pitchFamily="49" charset="-128"/>
              <a:ea typeface="BIZ UDゴシック" panose="020B0400000000000000" pitchFamily="49" charset="-128"/>
              <a:cs typeface="+mn-cs"/>
            </a:rPr>
            <a:t>】</a:t>
          </a:r>
        </a:p>
        <a:p>
          <a:pPr marL="0" marR="0" indent="0" algn="l" defTabSz="914400" eaLnBrk="1" fontAlgn="auto" latinLnBrk="0" hangingPunct="1">
            <a:lnSpc>
              <a:spcPts val="1000"/>
            </a:lnSpc>
            <a:spcBef>
              <a:spcPts val="0"/>
            </a:spcBef>
            <a:spcAft>
              <a:spcPts val="0"/>
            </a:spcAft>
            <a:defRPr/>
          </a:pPr>
          <a:r>
            <a:rPr kumimoji="1" lang="ja-JP" altLang="en-US" sz="900">
              <a:solidFill>
                <a:sysClr val="windowText" lastClr="000000"/>
              </a:solidFill>
              <a:latin typeface="BIZ UDゴシック" panose="020B0400000000000000" pitchFamily="49" charset="-128"/>
              <a:ea typeface="BIZ UDゴシック" panose="020B0400000000000000" pitchFamily="49" charset="-128"/>
              <a:cs typeface="+mn-cs"/>
            </a:rPr>
            <a:t> ⚫補助対象経費が百万円以下の場合は、補助対象経費の６分の１</a:t>
          </a:r>
        </a:p>
        <a:p>
          <a:pPr marL="0" marR="0" indent="0" algn="l" defTabSz="914400" eaLnBrk="1" fontAlgn="auto" latinLnBrk="0" hangingPunct="1">
            <a:lnSpc>
              <a:spcPts val="1000"/>
            </a:lnSpc>
            <a:spcBef>
              <a:spcPts val="0"/>
            </a:spcBef>
            <a:spcAft>
              <a:spcPts val="0"/>
            </a:spcAft>
            <a:defRPr/>
          </a:pPr>
          <a:r>
            <a:rPr kumimoji="1" lang="ja-JP" altLang="en-US" sz="900">
              <a:solidFill>
                <a:sysClr val="windowText" lastClr="000000"/>
              </a:solidFill>
              <a:latin typeface="BIZ UDゴシック" panose="020B0400000000000000" pitchFamily="49" charset="-128"/>
              <a:ea typeface="BIZ UDゴシック" panose="020B0400000000000000" pitchFamily="49" charset="-128"/>
              <a:cs typeface="+mn-cs"/>
            </a:rPr>
            <a:t> ⚫補助対象経費が百万円超えの場合は、補助対象経費の３分の１</a:t>
          </a:r>
        </a:p>
        <a:p>
          <a:pPr marL="0" marR="0" indent="0" algn="l" defTabSz="914400" eaLnBrk="1" fontAlgn="auto" latinLnBrk="0" hangingPunct="1">
            <a:lnSpc>
              <a:spcPts val="1000"/>
            </a:lnSpc>
            <a:spcBef>
              <a:spcPts val="0"/>
            </a:spcBef>
            <a:spcAft>
              <a:spcPts val="0"/>
            </a:spcAft>
            <a:defRPr/>
          </a:pPr>
          <a:r>
            <a:rPr kumimoji="1" lang="ja-JP" altLang="en-US" sz="900">
              <a:solidFill>
                <a:sysClr val="windowText" lastClr="000000"/>
              </a:solidFill>
              <a:latin typeface="BIZ UDゴシック" panose="020B0400000000000000" pitchFamily="49" charset="-128"/>
              <a:ea typeface="BIZ UDゴシック" panose="020B0400000000000000" pitchFamily="49" charset="-128"/>
              <a:cs typeface="+mn-cs"/>
            </a:rPr>
            <a:t> （いずれも千円未満切捨て）</a:t>
          </a:r>
        </a:p>
      </xdr:txBody>
    </xdr:sp>
    <xdr:clientData fLocksWithSheet="0"/>
  </xdr:twoCellAnchor>
  <xdr:twoCellAnchor>
    <xdr:from>
      <xdr:col>25</xdr:col>
      <xdr:colOff>180974</xdr:colOff>
      <xdr:row>47</xdr:row>
      <xdr:rowOff>161925</xdr:rowOff>
    </xdr:from>
    <xdr:to>
      <xdr:col>36</xdr:col>
      <xdr:colOff>276224</xdr:colOff>
      <xdr:row>51</xdr:row>
      <xdr:rowOff>38100</xdr:rowOff>
    </xdr:to>
    <xdr:sp macro="" textlink="" fLocksText="0">
      <xdr:nvSpPr>
        <xdr:cNvPr id="6" name="線吹き出し 1 (枠付き) 7">
          <a:extLst>
            <a:ext uri="{FF2B5EF4-FFF2-40B4-BE49-F238E27FC236}">
              <a16:creationId xmlns:a16="http://schemas.microsoft.com/office/drawing/2014/main" id="{43ACCD9F-5729-48BA-8DBC-3670DAC21B57}"/>
            </a:ext>
          </a:extLst>
        </xdr:cNvPr>
        <xdr:cNvSpPr/>
      </xdr:nvSpPr>
      <xdr:spPr>
        <a:xfrm>
          <a:off x="4708524" y="9483725"/>
          <a:ext cx="2085975" cy="641350"/>
        </a:xfrm>
        <a:prstGeom prst="borderCallout1">
          <a:avLst>
            <a:gd name="adj1" fmla="val 47791"/>
            <a:gd name="adj2" fmla="val -225"/>
            <a:gd name="adj3" fmla="val 115333"/>
            <a:gd name="adj4" fmla="val -63015"/>
          </a:avLst>
        </a:prstGeom>
        <a:solidFill>
          <a:srgbClr val="FFE9E9"/>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lstStyle/>
        <a:p>
          <a:pPr marL="0" marR="0" indent="0" algn="l" defTabSz="914400" eaLnBrk="1" fontAlgn="auto" latinLnBrk="0" hangingPunct="1">
            <a:lnSpc>
              <a:spcPct val="100000"/>
            </a:lnSpc>
            <a:spcBef>
              <a:spcPts val="0"/>
            </a:spcBef>
            <a:spcAft>
              <a:spcPts val="0"/>
            </a:spcAft>
            <a:defRPr/>
          </a:pPr>
          <a:r>
            <a:rPr kumimoji="1" lang="ja-JP" altLang="en-US" sz="900">
              <a:solidFill>
                <a:sysClr val="windowText" lastClr="000000"/>
              </a:solidFill>
              <a:latin typeface="BIZ UDゴシック" panose="020B0400000000000000" pitchFamily="49" charset="-128"/>
              <a:ea typeface="BIZ UDゴシック" panose="020B0400000000000000" pitchFamily="49" charset="-128"/>
            </a:rPr>
            <a:t>都補助額（ｃ）と区補助額（ｄ）の</a:t>
          </a:r>
          <a:endParaRPr kumimoji="1" lang="en-US" altLang="ja-JP" sz="900">
            <a:solidFill>
              <a:sysClr val="windowText" lastClr="000000"/>
            </a:solidFill>
            <a:latin typeface="BIZ UDゴシック" panose="020B0400000000000000" pitchFamily="49" charset="-128"/>
            <a:ea typeface="BIZ UDゴシック" panose="020B0400000000000000" pitchFamily="49" charset="-128"/>
          </a:endParaRPr>
        </a:p>
        <a:p>
          <a:pPr marL="0" marR="0" indent="0" algn="l" defTabSz="914400" eaLnBrk="1" fontAlgn="auto" latinLnBrk="0" hangingPunct="1">
            <a:lnSpc>
              <a:spcPct val="100000"/>
            </a:lnSpc>
            <a:spcBef>
              <a:spcPts val="0"/>
            </a:spcBef>
            <a:spcAft>
              <a:spcPts val="0"/>
            </a:spcAft>
            <a:defRPr/>
          </a:pPr>
          <a:r>
            <a:rPr kumimoji="1" lang="ja-JP" altLang="en-US" sz="900">
              <a:solidFill>
                <a:sysClr val="windowText" lastClr="000000"/>
              </a:solidFill>
              <a:latin typeface="BIZ UDゴシック" panose="020B0400000000000000" pitchFamily="49" charset="-128"/>
              <a:ea typeface="BIZ UDゴシック" panose="020B0400000000000000" pitchFamily="49" charset="-128"/>
            </a:rPr>
            <a:t>合計金額が交付申請額</a:t>
          </a:r>
          <a:endParaRPr kumimoji="1" lang="en-US" altLang="ja-JP" sz="900">
            <a:solidFill>
              <a:sysClr val="windowText" lastClr="000000"/>
            </a:solidFill>
            <a:latin typeface="BIZ UDゴシック" panose="020B0400000000000000" pitchFamily="49" charset="-128"/>
            <a:ea typeface="BIZ UDゴシック" panose="020B0400000000000000" pitchFamily="49" charset="-128"/>
          </a:endParaRPr>
        </a:p>
        <a:p>
          <a:pPr marL="0" marR="0" indent="0" algn="l" defTabSz="914400" eaLnBrk="1" fontAlgn="auto" latinLnBrk="0" hangingPunct="1">
            <a:lnSpc>
              <a:spcPct val="100000"/>
            </a:lnSpc>
            <a:spcBef>
              <a:spcPts val="0"/>
            </a:spcBef>
            <a:spcAft>
              <a:spcPts val="0"/>
            </a:spcAft>
            <a:defRPr/>
          </a:pPr>
          <a:r>
            <a:rPr kumimoji="1" lang="ja-JP" altLang="en-US" sz="900">
              <a:solidFill>
                <a:sysClr val="windowText" lastClr="000000"/>
              </a:solidFill>
              <a:latin typeface="BIZ UDゴシック" panose="020B0400000000000000" pitchFamily="49" charset="-128"/>
              <a:ea typeface="BIZ UDゴシック" panose="020B0400000000000000" pitchFamily="49" charset="-128"/>
            </a:rPr>
            <a:t>本件記載例の場合、</a:t>
          </a:r>
          <a:r>
            <a:rPr kumimoji="1" lang="en-US" altLang="ja-JP" sz="900">
              <a:solidFill>
                <a:sysClr val="windowText" lastClr="000000"/>
              </a:solidFill>
              <a:latin typeface="BIZ UDゴシック" panose="020B0400000000000000" pitchFamily="49" charset="-128"/>
              <a:ea typeface="BIZ UDゴシック" panose="020B0400000000000000" pitchFamily="49" charset="-128"/>
            </a:rPr>
            <a:t>498,000</a:t>
          </a:r>
          <a:r>
            <a:rPr kumimoji="1" lang="ja-JP" altLang="en-US" sz="900">
              <a:solidFill>
                <a:sysClr val="windowText" lastClr="000000"/>
              </a:solidFill>
              <a:latin typeface="BIZ UDゴシック" panose="020B0400000000000000" pitchFamily="49" charset="-128"/>
              <a:ea typeface="BIZ UDゴシック" panose="020B0400000000000000" pitchFamily="49" charset="-128"/>
            </a:rPr>
            <a:t>円</a:t>
          </a:r>
          <a:endParaRPr kumimoji="1" lang="en-US" altLang="ja-JP" sz="900">
            <a:solidFill>
              <a:sysClr val="windowText" lastClr="000000"/>
            </a:solidFill>
            <a:latin typeface="BIZ UDゴシック" panose="020B0400000000000000" pitchFamily="49" charset="-128"/>
            <a:ea typeface="BIZ UDゴシック" panose="020B0400000000000000" pitchFamily="49" charset="-128"/>
          </a:endParaRPr>
        </a:p>
      </xdr:txBody>
    </xdr:sp>
    <xdr:clientData fLocksWithSheet="0"/>
  </xdr:twoCellAnchor>
  <xdr:oneCellAnchor>
    <xdr:from>
      <xdr:col>0</xdr:col>
      <xdr:colOff>133350</xdr:colOff>
      <xdr:row>59</xdr:row>
      <xdr:rowOff>86360</xdr:rowOff>
    </xdr:from>
    <xdr:ext cx="7058025" cy="742315"/>
    <xdr:sp macro="" textlink="" fLocksText="0">
      <xdr:nvSpPr>
        <xdr:cNvPr id="7" name="テキスト ボックス 6">
          <a:extLst>
            <a:ext uri="{FF2B5EF4-FFF2-40B4-BE49-F238E27FC236}">
              <a16:creationId xmlns:a16="http://schemas.microsoft.com/office/drawing/2014/main" id="{94C6C3EE-5FB5-4829-9C59-3E176DC688ED}"/>
            </a:ext>
          </a:extLst>
        </xdr:cNvPr>
        <xdr:cNvSpPr txBox="1"/>
      </xdr:nvSpPr>
      <xdr:spPr>
        <a:xfrm>
          <a:off x="133350" y="11751310"/>
          <a:ext cx="7058025" cy="742315"/>
        </a:xfrm>
        <a:prstGeom prst="rect">
          <a:avLst/>
        </a:prstGeom>
        <a:solidFill>
          <a:srgbClr val="FFFF99"/>
        </a:solidFill>
        <a:ln w="34925" cmpd="dbl">
          <a:solidFill>
            <a:srgbClr val="0000FF"/>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noAutofit/>
        </a:bodyPr>
        <a:lstStyle/>
        <a:p>
          <a:r>
            <a:rPr kumimoji="1" lang="ja-JP" altLang="en-US" sz="900">
              <a:latin typeface="BIZ UDゴシック" panose="020B0400000000000000" pitchFamily="49" charset="-128"/>
              <a:ea typeface="BIZ UDゴシック" panose="020B0400000000000000" pitchFamily="49" charset="-128"/>
            </a:rPr>
            <a:t>★補助金額の算出方法（総事業費、百万円以下の本件記載例について説明）</a:t>
          </a:r>
          <a:endParaRPr kumimoji="1" lang="en-US" altLang="ja-JP" sz="900">
            <a:latin typeface="BIZ UDゴシック" panose="020B0400000000000000" pitchFamily="49" charset="-128"/>
            <a:ea typeface="BIZ UDゴシック" panose="020B0400000000000000" pitchFamily="49" charset="-128"/>
          </a:endParaRPr>
        </a:p>
        <a:p>
          <a:r>
            <a:rPr kumimoji="1" lang="ja-JP" altLang="en-US" sz="900">
              <a:latin typeface="BIZ UDゴシック" panose="020B0400000000000000" pitchFamily="49" charset="-128"/>
              <a:ea typeface="BIZ UDゴシック" panose="020B0400000000000000" pitchFamily="49" charset="-128"/>
            </a:rPr>
            <a:t>ア　まずは、都と区の補助額合計（ｃ＋ｄ）を算出。補助対象経費747,075円</a:t>
          </a:r>
          <a:r>
            <a:rPr kumimoji="1" lang="en-US" altLang="ja-JP" sz="900">
              <a:latin typeface="BIZ UDゴシック" panose="020B0400000000000000" pitchFamily="49" charset="-128"/>
              <a:ea typeface="BIZ UDゴシック" panose="020B0400000000000000" pitchFamily="49" charset="-128"/>
            </a:rPr>
            <a:t>×2/3</a:t>
          </a:r>
          <a:r>
            <a:rPr kumimoji="1" lang="ja-JP" altLang="en-US" sz="900">
              <a:latin typeface="BIZ UDゴシック" panose="020B0400000000000000" pitchFamily="49" charset="-128"/>
              <a:ea typeface="BIZ UDゴシック" panose="020B0400000000000000" pitchFamily="49" charset="-128"/>
            </a:rPr>
            <a:t>≒498,000円（千円未満切捨て）</a:t>
          </a:r>
          <a:endParaRPr kumimoji="1" lang="en-US" altLang="ja-JP" sz="900">
            <a:latin typeface="BIZ UDゴシック" panose="020B0400000000000000" pitchFamily="49" charset="-128"/>
            <a:ea typeface="BIZ UDゴシック" panose="020B0400000000000000" pitchFamily="49" charset="-128"/>
          </a:endParaRPr>
        </a:p>
        <a:p>
          <a:pPr marL="0" marR="0" lvl="0" indent="0" defTabSz="914400" eaLnBrk="1" fontAlgn="auto" latinLnBrk="0" hangingPunct="1">
            <a:lnSpc>
              <a:spcPct val="100000"/>
            </a:lnSpc>
            <a:spcBef>
              <a:spcPts val="0"/>
            </a:spcBef>
            <a:spcAft>
              <a:spcPts val="0"/>
            </a:spcAft>
            <a:defRPr/>
          </a:pPr>
          <a:r>
            <a:rPr kumimoji="1" lang="ja-JP" altLang="en-US" sz="900">
              <a:latin typeface="BIZ UDゴシック" panose="020B0400000000000000" pitchFamily="49" charset="-128"/>
              <a:ea typeface="BIZ UDゴシック" panose="020B0400000000000000" pitchFamily="49" charset="-128"/>
            </a:rPr>
            <a:t>イ　都の補助額（ｃ）を算出。</a:t>
          </a:r>
          <a:r>
            <a:rPr kumimoji="1" lang="ja-JP" altLang="ja-JP" sz="900">
              <a:solidFill>
                <a:schemeClr val="dk1"/>
              </a:solidFill>
              <a:effectLst/>
              <a:latin typeface="BIZ UDゴシック" panose="020B0400000000000000" pitchFamily="49" charset="-128"/>
              <a:ea typeface="BIZ UDゴシック" panose="020B0400000000000000" pitchFamily="49" charset="-128"/>
              <a:cs typeface="+mn-cs"/>
            </a:rPr>
            <a:t>補助対象経費</a:t>
          </a:r>
          <a:r>
            <a:rPr kumimoji="1" lang="ja-JP" altLang="en-US" sz="900">
              <a:latin typeface="BIZ UDゴシック" panose="020B0400000000000000" pitchFamily="49" charset="-128"/>
              <a:ea typeface="BIZ UDゴシック" panose="020B0400000000000000" pitchFamily="49" charset="-128"/>
            </a:rPr>
            <a:t>747,075</a:t>
          </a:r>
          <a:r>
            <a:rPr kumimoji="1" lang="ja-JP" altLang="ja-JP" sz="900">
              <a:solidFill>
                <a:schemeClr val="dk1"/>
              </a:solidFill>
              <a:effectLst/>
              <a:latin typeface="BIZ UDゴシック" panose="020B0400000000000000" pitchFamily="49" charset="-128"/>
              <a:ea typeface="BIZ UDゴシック" panose="020B0400000000000000" pitchFamily="49" charset="-128"/>
              <a:cs typeface="+mn-cs"/>
            </a:rPr>
            <a:t>円</a:t>
          </a:r>
          <a:r>
            <a:rPr kumimoji="1" lang="en-US" altLang="ja-JP" sz="900">
              <a:solidFill>
                <a:schemeClr val="dk1"/>
              </a:solidFill>
              <a:effectLst/>
              <a:latin typeface="BIZ UDゴシック" panose="020B0400000000000000" pitchFamily="49" charset="-128"/>
              <a:ea typeface="BIZ UDゴシック" panose="020B0400000000000000" pitchFamily="49" charset="-128"/>
              <a:cs typeface="+mn-cs"/>
            </a:rPr>
            <a:t>×1/2</a:t>
          </a:r>
          <a:r>
            <a:rPr kumimoji="1" lang="ja-JP" altLang="ja-JP" sz="900">
              <a:solidFill>
                <a:schemeClr val="dk1"/>
              </a:solidFill>
              <a:effectLst/>
              <a:latin typeface="BIZ UDゴシック" panose="020B0400000000000000" pitchFamily="49" charset="-128"/>
              <a:ea typeface="BIZ UDゴシック" panose="020B0400000000000000" pitchFamily="49" charset="-128"/>
              <a:cs typeface="+mn-cs"/>
            </a:rPr>
            <a:t>≒</a:t>
          </a:r>
          <a:r>
            <a:rPr kumimoji="1" lang="en-US" altLang="ja-JP" sz="900">
              <a:solidFill>
                <a:schemeClr val="dk1"/>
              </a:solidFill>
              <a:effectLst/>
              <a:latin typeface="BIZ UDゴシック" panose="020B0400000000000000" pitchFamily="49" charset="-128"/>
              <a:ea typeface="BIZ UDゴシック" panose="020B0400000000000000" pitchFamily="49" charset="-128"/>
              <a:cs typeface="+mn-cs"/>
            </a:rPr>
            <a:t>373,000</a:t>
          </a:r>
          <a:r>
            <a:rPr kumimoji="1" lang="ja-JP" altLang="ja-JP" sz="900">
              <a:solidFill>
                <a:schemeClr val="dk1"/>
              </a:solidFill>
              <a:effectLst/>
              <a:latin typeface="BIZ UDゴシック" panose="020B0400000000000000" pitchFamily="49" charset="-128"/>
              <a:ea typeface="BIZ UDゴシック" panose="020B0400000000000000" pitchFamily="49" charset="-128"/>
              <a:cs typeface="+mn-cs"/>
            </a:rPr>
            <a:t>円（千円未満切捨て）</a:t>
          </a:r>
          <a:endParaRPr kumimoji="1" lang="en-US" altLang="ja-JP" sz="900">
            <a:solidFill>
              <a:schemeClr val="dk1"/>
            </a:solidFill>
            <a:effectLst/>
            <a:latin typeface="BIZ UDゴシック" panose="020B0400000000000000" pitchFamily="49" charset="-128"/>
            <a:ea typeface="BIZ UDゴシック" panose="020B0400000000000000" pitchFamily="49" charset="-128"/>
            <a:cs typeface="+mn-cs"/>
          </a:endParaRPr>
        </a:p>
        <a:p>
          <a:pPr marL="0" marR="0" lvl="0" indent="0" defTabSz="914400" eaLnBrk="1" fontAlgn="auto" latinLnBrk="0" hangingPunct="1">
            <a:lnSpc>
              <a:spcPct val="100000"/>
            </a:lnSpc>
            <a:spcBef>
              <a:spcPts val="0"/>
            </a:spcBef>
            <a:spcAft>
              <a:spcPts val="0"/>
            </a:spcAft>
            <a:defRPr/>
          </a:pPr>
          <a:r>
            <a:rPr lang="ja-JP" altLang="en-US" sz="900">
              <a:effectLst/>
              <a:latin typeface="BIZ UDゴシック" panose="020B0400000000000000" pitchFamily="49" charset="-128"/>
              <a:ea typeface="BIZ UDゴシック" panose="020B0400000000000000" pitchFamily="49" charset="-128"/>
            </a:rPr>
            <a:t>ウ　区の補助額（ｄ）を算出。上記アで算出した</a:t>
          </a:r>
          <a:r>
            <a:rPr kumimoji="1" lang="ja-JP" altLang="ja-JP" sz="900">
              <a:solidFill>
                <a:schemeClr val="dk1"/>
              </a:solidFill>
              <a:effectLst/>
              <a:latin typeface="BIZ UDゴシック" panose="020B0400000000000000" pitchFamily="49" charset="-128"/>
              <a:ea typeface="BIZ UDゴシック" panose="020B0400000000000000" pitchFamily="49" charset="-128"/>
              <a:cs typeface="+mn-cs"/>
            </a:rPr>
            <a:t>都と区の補助額合計</a:t>
          </a:r>
          <a:r>
            <a:rPr kumimoji="1" lang="en-US" altLang="ja-JP" sz="900">
              <a:solidFill>
                <a:schemeClr val="dk1"/>
              </a:solidFill>
              <a:effectLst/>
              <a:latin typeface="BIZ UDゴシック" panose="020B0400000000000000" pitchFamily="49" charset="-128"/>
              <a:ea typeface="BIZ UDゴシック" panose="020B0400000000000000" pitchFamily="49" charset="-128"/>
              <a:cs typeface="+mn-cs"/>
            </a:rPr>
            <a:t>498,000</a:t>
          </a:r>
          <a:r>
            <a:rPr kumimoji="1" lang="ja-JP" altLang="ja-JP" sz="900">
              <a:solidFill>
                <a:schemeClr val="dk1"/>
              </a:solidFill>
              <a:effectLst/>
              <a:latin typeface="BIZ UDゴシック" panose="020B0400000000000000" pitchFamily="49" charset="-128"/>
              <a:ea typeface="BIZ UDゴシック" panose="020B0400000000000000" pitchFamily="49" charset="-128"/>
              <a:cs typeface="+mn-cs"/>
            </a:rPr>
            <a:t>円</a:t>
          </a:r>
          <a:r>
            <a:rPr kumimoji="1" lang="ja-JP" altLang="en-US" sz="900">
              <a:solidFill>
                <a:schemeClr val="dk1"/>
              </a:solidFill>
              <a:effectLst/>
              <a:latin typeface="BIZ UDゴシック" panose="020B0400000000000000" pitchFamily="49" charset="-128"/>
              <a:ea typeface="BIZ UDゴシック" panose="020B0400000000000000" pitchFamily="49" charset="-128"/>
              <a:cs typeface="+mn-cs"/>
            </a:rPr>
            <a:t>－上記イで算出した都補助額</a:t>
          </a:r>
          <a:r>
            <a:rPr kumimoji="1" lang="en-US" altLang="ja-JP" sz="900">
              <a:solidFill>
                <a:schemeClr val="dk1"/>
              </a:solidFill>
              <a:effectLst/>
              <a:latin typeface="BIZ UDゴシック" panose="020B0400000000000000" pitchFamily="49" charset="-128"/>
              <a:ea typeface="BIZ UDゴシック" panose="020B0400000000000000" pitchFamily="49" charset="-128"/>
              <a:cs typeface="+mn-cs"/>
            </a:rPr>
            <a:t>373,000</a:t>
          </a:r>
          <a:r>
            <a:rPr kumimoji="1" lang="ja-JP" altLang="en-US" sz="900">
              <a:solidFill>
                <a:schemeClr val="dk1"/>
              </a:solidFill>
              <a:effectLst/>
              <a:latin typeface="BIZ UDゴシック" panose="020B0400000000000000" pitchFamily="49" charset="-128"/>
              <a:ea typeface="BIZ UDゴシック" panose="020B0400000000000000" pitchFamily="49" charset="-128"/>
              <a:cs typeface="+mn-cs"/>
            </a:rPr>
            <a:t>円＝</a:t>
          </a:r>
          <a:r>
            <a:rPr kumimoji="1" lang="en-US" altLang="ja-JP" sz="900">
              <a:solidFill>
                <a:schemeClr val="dk1"/>
              </a:solidFill>
              <a:effectLst/>
              <a:latin typeface="BIZ UDゴシック" panose="020B0400000000000000" pitchFamily="49" charset="-128"/>
              <a:ea typeface="BIZ UDゴシック" panose="020B0400000000000000" pitchFamily="49" charset="-128"/>
              <a:cs typeface="+mn-cs"/>
            </a:rPr>
            <a:t>125,000</a:t>
          </a:r>
          <a:r>
            <a:rPr kumimoji="1" lang="ja-JP" altLang="en-US" sz="900">
              <a:solidFill>
                <a:schemeClr val="dk1"/>
              </a:solidFill>
              <a:effectLst/>
              <a:latin typeface="BIZ UDゴシック" panose="020B0400000000000000" pitchFamily="49" charset="-128"/>
              <a:ea typeface="BIZ UDゴシック" panose="020B0400000000000000" pitchFamily="49" charset="-128"/>
              <a:cs typeface="+mn-cs"/>
            </a:rPr>
            <a:t>円</a:t>
          </a:r>
          <a:endParaRPr lang="ja-JP" altLang="ja-JP" sz="900">
            <a:effectLst/>
            <a:latin typeface="BIZ UDゴシック" panose="020B0400000000000000" pitchFamily="49" charset="-128"/>
            <a:ea typeface="BIZ UDゴシック" panose="020B0400000000000000" pitchFamily="49" charset="-128"/>
          </a:endParaRPr>
        </a:p>
        <a:p>
          <a:endParaRPr kumimoji="1" lang="ja-JP" altLang="en-US" sz="900">
            <a:latin typeface="+mn-ea"/>
            <a:ea typeface="+mn-ea"/>
          </a:endParaRPr>
        </a:p>
      </xdr:txBody>
    </xdr:sp>
    <xdr:clientData/>
  </xdr:oneCellAnchor>
  <xdr:twoCellAnchor>
    <xdr:from>
      <xdr:col>8</xdr:col>
      <xdr:colOff>104775</xdr:colOff>
      <xdr:row>33</xdr:row>
      <xdr:rowOff>170815</xdr:rowOff>
    </xdr:from>
    <xdr:to>
      <xdr:col>9</xdr:col>
      <xdr:colOff>193040</xdr:colOff>
      <xdr:row>35</xdr:row>
      <xdr:rowOff>40005</xdr:rowOff>
    </xdr:to>
    <xdr:sp macro="" textlink="">
      <xdr:nvSpPr>
        <xdr:cNvPr id="8" name="円/楕円 3">
          <a:extLst>
            <a:ext uri="{FF2B5EF4-FFF2-40B4-BE49-F238E27FC236}">
              <a16:creationId xmlns:a16="http://schemas.microsoft.com/office/drawing/2014/main" id="{9E3948D1-0008-40CD-AFEB-8D95D51175D0}"/>
            </a:ext>
          </a:extLst>
        </xdr:cNvPr>
        <xdr:cNvSpPr/>
      </xdr:nvSpPr>
      <xdr:spPr>
        <a:xfrm>
          <a:off x="1549400" y="6981190"/>
          <a:ext cx="262890" cy="28829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lstStyle/>
        <a:p>
          <a:pPr algn="ctr"/>
          <a:endParaRPr kumimoji="1" lang="ja-JP" altLang="en-US" sz="1100"/>
        </a:p>
      </xdr:txBody>
    </xdr:sp>
    <xdr:clientData/>
  </xdr:twoCellAnchor>
  <xdr:twoCellAnchor>
    <xdr:from>
      <xdr:col>1</xdr:col>
      <xdr:colOff>28575</xdr:colOff>
      <xdr:row>1</xdr:row>
      <xdr:rowOff>154940</xdr:rowOff>
    </xdr:from>
    <xdr:to>
      <xdr:col>36</xdr:col>
      <xdr:colOff>320675</xdr:colOff>
      <xdr:row>3</xdr:row>
      <xdr:rowOff>154940</xdr:rowOff>
    </xdr:to>
    <xdr:sp macro="" textlink="">
      <xdr:nvSpPr>
        <xdr:cNvPr id="9" name="図形 12">
          <a:extLst>
            <a:ext uri="{FF2B5EF4-FFF2-40B4-BE49-F238E27FC236}">
              <a16:creationId xmlns:a16="http://schemas.microsoft.com/office/drawing/2014/main" id="{D31411C2-5FF4-4DB4-8198-94FD75C4EBEF}"/>
            </a:ext>
          </a:extLst>
        </xdr:cNvPr>
        <xdr:cNvSpPr>
          <a:spLocks noChangeArrowheads="1"/>
        </xdr:cNvSpPr>
      </xdr:nvSpPr>
      <xdr:spPr>
        <a:xfrm>
          <a:off x="206375" y="345440"/>
          <a:ext cx="6629400" cy="381000"/>
        </a:xfrm>
        <a:prstGeom prst="roundRect">
          <a:avLst>
            <a:gd name="adj" fmla="val 16676"/>
          </a:avLst>
        </a:prstGeom>
        <a:solidFill>
          <a:srgbClr val="333399"/>
        </a:solidFill>
        <a:ln w="38100" cmpd="dbl">
          <a:solidFill>
            <a:sysClr val="windowText" lastClr="000000"/>
          </a:solidFill>
        </a:ln>
      </xdr:spPr>
      <xdr:txBody>
        <a:bodyPr vertOverflow="overflow" horzOverflow="overflow" wrap="square" lIns="74295" tIns="8890" rIns="74295" bIns="8890" upright="1"/>
        <a:lstStyle/>
        <a:p>
          <a:pPr>
            <a:lnSpc>
              <a:spcPts val="2500"/>
            </a:lnSpc>
            <a:spcBef>
              <a:spcPts val="0"/>
            </a:spcBef>
            <a:spcAft>
              <a:spcPts val="0"/>
            </a:spcAft>
          </a:pPr>
          <a:r>
            <a:rPr lang="en-US" altLang="ja-JP" sz="1600">
              <a:solidFill>
                <a:schemeClr val="bg1"/>
              </a:solidFill>
              <a:latin typeface="HGS創英角ｺﾞｼｯｸUB"/>
              <a:ea typeface="HGS創英角ｺﾞｼｯｸUB"/>
            </a:rPr>
            <a:t>【</a:t>
          </a:r>
          <a:r>
            <a:rPr lang="ja-JP" altLang="en-US" sz="1600">
              <a:solidFill>
                <a:schemeClr val="bg1"/>
              </a:solidFill>
              <a:latin typeface="HGS創英角ｺﾞｼｯｸUB"/>
              <a:ea typeface="HGS創英角ｺﾞｼｯｸUB"/>
            </a:rPr>
            <a:t>記入例</a:t>
          </a:r>
          <a:r>
            <a:rPr lang="en-US" altLang="ja-JP" sz="1600">
              <a:solidFill>
                <a:schemeClr val="bg1"/>
              </a:solidFill>
              <a:latin typeface="HGS創英角ｺﾞｼｯｸUB"/>
              <a:ea typeface="HGS創英角ｺﾞｼｯｸUB"/>
            </a:rPr>
            <a:t>】</a:t>
          </a:r>
          <a:r>
            <a:rPr lang="ja-JP" altLang="en-US" sz="1600" baseline="0">
              <a:solidFill>
                <a:schemeClr val="bg1"/>
              </a:solidFill>
              <a:latin typeface="HGS創英角ｺﾞｼｯｸUB"/>
              <a:ea typeface="HGS創英角ｺﾞｼｯｸUB"/>
            </a:rPr>
            <a:t> </a:t>
          </a:r>
          <a:r>
            <a:rPr sz="1600">
              <a:solidFill>
                <a:schemeClr val="bg1"/>
              </a:solidFill>
              <a:latin typeface="HGS創英角ｺﾞｼｯｸUB"/>
              <a:ea typeface="HGS創英角ｺﾞｼｯｸUB"/>
            </a:rPr>
            <a:t>別紙</a:t>
          </a:r>
          <a:endParaRPr sz="1400">
            <a:solidFill>
              <a:schemeClr val="bg1"/>
            </a:solidFill>
          </a:endParaRPr>
        </a:p>
      </xdr:txBody>
    </xdr:sp>
    <xdr:clientData/>
  </xdr:twoCellAnchor>
  <xdr:oneCellAnchor>
    <xdr:from>
      <xdr:col>22</xdr:col>
      <xdr:colOff>95250</xdr:colOff>
      <xdr:row>13</xdr:row>
      <xdr:rowOff>133985</xdr:rowOff>
    </xdr:from>
    <xdr:ext cx="3076575" cy="655499"/>
    <xdr:sp macro="" textlink="">
      <xdr:nvSpPr>
        <xdr:cNvPr id="10" name="角丸四角形吹き出し 13">
          <a:extLst>
            <a:ext uri="{FF2B5EF4-FFF2-40B4-BE49-F238E27FC236}">
              <a16:creationId xmlns:a16="http://schemas.microsoft.com/office/drawing/2014/main" id="{B131DB55-F3A7-4F4E-9C05-DDF904400E42}"/>
            </a:ext>
          </a:extLst>
        </xdr:cNvPr>
        <xdr:cNvSpPr/>
      </xdr:nvSpPr>
      <xdr:spPr>
        <a:xfrm>
          <a:off x="4076700" y="2115185"/>
          <a:ext cx="3076575" cy="655499"/>
        </a:xfrm>
        <a:prstGeom prst="wedgeRoundRectCallout">
          <a:avLst>
            <a:gd name="adj1" fmla="val -61036"/>
            <a:gd name="adj2" fmla="val 22351"/>
            <a:gd name="adj3" fmla="val 16667"/>
          </a:avLst>
        </a:prstGeom>
        <a:solidFill>
          <a:srgbClr val="FFE9E9"/>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000" b="1">
              <a:solidFill>
                <a:schemeClr val="tx1"/>
              </a:solidFill>
              <a:latin typeface="BIZ UDゴシック" panose="020B0400000000000000" pitchFamily="49" charset="-128"/>
              <a:ea typeface="BIZ UDゴシック" panose="020B0400000000000000" pitchFamily="49" charset="-128"/>
            </a:rPr>
            <a:t>【終期】</a:t>
          </a:r>
          <a:r>
            <a:rPr kumimoji="1" lang="ja-JP" altLang="en-US" sz="1000">
              <a:solidFill>
                <a:schemeClr val="tx1"/>
              </a:solidFill>
              <a:latin typeface="BIZ UDゴシック" panose="020B0400000000000000" pitchFamily="49" charset="-128"/>
              <a:ea typeface="BIZ UDゴシック" panose="020B0400000000000000" pitchFamily="49" charset="-128"/>
            </a:rPr>
            <a:t>景品を商店会商品券にした場合は、</a:t>
          </a:r>
          <a:endParaRPr kumimoji="1" lang="ja-JP" altLang="en-US" sz="1100" b="1">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000" u="sng">
              <a:solidFill>
                <a:schemeClr val="tx1"/>
              </a:solidFill>
              <a:latin typeface="BIZ UDゴシック" panose="020B0400000000000000" pitchFamily="49" charset="-128"/>
              <a:ea typeface="BIZ UDゴシック" panose="020B0400000000000000" pitchFamily="49" charset="-128"/>
            </a:rPr>
            <a:t>換金期限終了日を実施期間の終期</a:t>
          </a:r>
          <a:r>
            <a:rPr kumimoji="1" lang="ja-JP" altLang="en-US" sz="1000">
              <a:solidFill>
                <a:schemeClr val="tx1"/>
              </a:solidFill>
              <a:latin typeface="BIZ UDゴシック" panose="020B0400000000000000" pitchFamily="49" charset="-128"/>
              <a:ea typeface="BIZ UDゴシック" panose="020B0400000000000000" pitchFamily="49" charset="-128"/>
            </a:rPr>
            <a:t>とすること。</a:t>
          </a:r>
          <a:endParaRPr kumimoji="1" lang="ja-JP" altLang="en-US" sz="1100" b="1">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000">
              <a:solidFill>
                <a:schemeClr val="tx1"/>
              </a:solidFill>
              <a:latin typeface="BIZ UDゴシック" panose="020B0400000000000000" pitchFamily="49" charset="-128"/>
              <a:ea typeface="BIZ UDゴシック" panose="020B0400000000000000" pitchFamily="49" charset="-128"/>
            </a:rPr>
            <a:t>景品発送がある場合は、その</a:t>
          </a:r>
          <a:r>
            <a:rPr kumimoji="1" lang="ja-JP" altLang="en-US" sz="1000" u="sng">
              <a:solidFill>
                <a:schemeClr val="tx1"/>
              </a:solidFill>
              <a:latin typeface="BIZ UDゴシック" panose="020B0400000000000000" pitchFamily="49" charset="-128"/>
              <a:ea typeface="BIZ UDゴシック" panose="020B0400000000000000" pitchFamily="49" charset="-128"/>
            </a:rPr>
            <a:t>最終発送日</a:t>
          </a:r>
          <a:r>
            <a:rPr kumimoji="1" lang="ja-JP" altLang="en-US" sz="1000">
              <a:solidFill>
                <a:schemeClr val="tx1"/>
              </a:solidFill>
              <a:latin typeface="BIZ UDゴシック" panose="020B0400000000000000" pitchFamily="49" charset="-128"/>
              <a:ea typeface="BIZ UDゴシック" panose="020B0400000000000000" pitchFamily="49" charset="-128"/>
            </a:rPr>
            <a:t>。</a:t>
          </a:r>
          <a:endParaRPr kumimoji="1" lang="ja-JP" altLang="en-US" sz="1100" b="1">
            <a:solidFill>
              <a:schemeClr val="tx1"/>
            </a:solidFill>
            <a:latin typeface="BIZ UDゴシック" panose="020B0400000000000000" pitchFamily="49" charset="-128"/>
            <a:ea typeface="BIZ UDゴシック" panose="020B0400000000000000" pitchFamily="49" charset="-128"/>
          </a:endParaRPr>
        </a:p>
      </xdr:txBody>
    </xdr:sp>
    <xdr:clientData/>
  </xdr:oneCellAnchor>
  <xdr:twoCellAnchor>
    <xdr:from>
      <xdr:col>10</xdr:col>
      <xdr:colOff>123825</xdr:colOff>
      <xdr:row>19</xdr:row>
      <xdr:rowOff>56515</xdr:rowOff>
    </xdr:from>
    <xdr:to>
      <xdr:col>25</xdr:col>
      <xdr:colOff>38100</xdr:colOff>
      <xdr:row>20</xdr:row>
      <xdr:rowOff>153035</xdr:rowOff>
    </xdr:to>
    <xdr:sp macro="" textlink="">
      <xdr:nvSpPr>
        <xdr:cNvPr id="11" name="角丸四角形吹き出し 14">
          <a:extLst>
            <a:ext uri="{FF2B5EF4-FFF2-40B4-BE49-F238E27FC236}">
              <a16:creationId xmlns:a16="http://schemas.microsoft.com/office/drawing/2014/main" id="{08705ECA-CBAE-4FB2-8840-8A07CF422092}"/>
            </a:ext>
          </a:extLst>
        </xdr:cNvPr>
        <xdr:cNvSpPr/>
      </xdr:nvSpPr>
      <xdr:spPr>
        <a:xfrm>
          <a:off x="1930400" y="3066415"/>
          <a:ext cx="2632075" cy="258445"/>
        </a:xfrm>
        <a:prstGeom prst="wedgeRoundRectCallout">
          <a:avLst>
            <a:gd name="adj1" fmla="val -41199"/>
            <a:gd name="adj2" fmla="val 108834"/>
            <a:gd name="adj3" fmla="val 16667"/>
          </a:avLst>
        </a:prstGeom>
        <a:solidFill>
          <a:srgbClr val="FFE9E9"/>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spcBef>
              <a:spcPts val="0"/>
            </a:spcBef>
            <a:spcAft>
              <a:spcPts val="0"/>
            </a:spcAft>
          </a:pPr>
          <a:r>
            <a:rPr kumimoji="1" lang="ja-JP" altLang="en-US" sz="1000">
              <a:solidFill>
                <a:sysClr val="windowText" lastClr="000000"/>
              </a:solidFill>
              <a:effectLst/>
              <a:latin typeface="BIZ UDゴシック" panose="020B0400000000000000" pitchFamily="49" charset="-128"/>
              <a:ea typeface="BIZ UDゴシック" panose="020B0400000000000000" pitchFamily="49" charset="-128"/>
              <a:cs typeface="+mn-cs"/>
            </a:rPr>
            <a:t>何を実施するの</a:t>
          </a:r>
          <a:r>
            <a:rPr kumimoji="1" lang="ja-JP" altLang="ja-JP" sz="1000">
              <a:solidFill>
                <a:sysClr val="windowText" lastClr="000000"/>
              </a:solidFill>
              <a:effectLst/>
              <a:latin typeface="BIZ UDゴシック" panose="020B0400000000000000" pitchFamily="49" charset="-128"/>
              <a:ea typeface="BIZ UDゴシック" panose="020B0400000000000000" pitchFamily="49" charset="-128"/>
              <a:cs typeface="+mn-cs"/>
            </a:rPr>
            <a:t>か具体的</a:t>
          </a:r>
          <a:r>
            <a:rPr kumimoji="1" lang="ja-JP" altLang="en-US" sz="1000">
              <a:solidFill>
                <a:sysClr val="windowText" lastClr="000000"/>
              </a:solidFill>
              <a:effectLst/>
              <a:latin typeface="BIZ UDゴシック" panose="020B0400000000000000" pitchFamily="49" charset="-128"/>
              <a:ea typeface="BIZ UDゴシック" panose="020B0400000000000000" pitchFamily="49" charset="-128"/>
              <a:cs typeface="+mn-cs"/>
            </a:rPr>
            <a:t>に記入すること。</a:t>
          </a:r>
          <a:endParaRPr kumimoji="1" lang="ja-JP" altLang="en-US" sz="1000">
            <a:solidFill>
              <a:sysClr val="windowText" lastClr="000000"/>
            </a:solidFill>
            <a:latin typeface="BIZ UDゴシック" panose="020B0400000000000000" pitchFamily="49" charset="-128"/>
            <a:ea typeface="BIZ UDゴシック" panose="020B0400000000000000" pitchFamily="49" charset="-128"/>
          </a:endParaRPr>
        </a:p>
        <a:p>
          <a:pPr algn="l">
            <a:lnSpc>
              <a:spcPts val="1100"/>
            </a:lnSpc>
            <a:spcBef>
              <a:spcPts val="0"/>
            </a:spcBef>
            <a:spcAft>
              <a:spcPts val="0"/>
            </a:spcAft>
          </a:pPr>
          <a:endParaRPr kumimoji="1" lang="ja-JP" altLang="en-US" sz="1000">
            <a:solidFill>
              <a:sysClr val="windowText" lastClr="000000"/>
            </a:solidFill>
            <a:latin typeface="ＭＳ ゴシック"/>
            <a:ea typeface="ＭＳ ゴシック"/>
          </a:endParaRPr>
        </a:p>
      </xdr:txBody>
    </xdr:sp>
    <xdr:clientData/>
  </xdr:twoCellAnchor>
  <xdr:oneCellAnchor>
    <xdr:from>
      <xdr:col>34</xdr:col>
      <xdr:colOff>636</xdr:colOff>
      <xdr:row>26</xdr:row>
      <xdr:rowOff>228600</xdr:rowOff>
    </xdr:from>
    <xdr:ext cx="1199513" cy="1038582"/>
    <xdr:sp macro="" textlink="">
      <xdr:nvSpPr>
        <xdr:cNvPr id="12" name="角丸四角形吹き出し 15">
          <a:extLst>
            <a:ext uri="{FF2B5EF4-FFF2-40B4-BE49-F238E27FC236}">
              <a16:creationId xmlns:a16="http://schemas.microsoft.com/office/drawing/2014/main" id="{447CC748-B305-437C-94FE-2EAA2FD142B4}"/>
            </a:ext>
          </a:extLst>
        </xdr:cNvPr>
        <xdr:cNvSpPr/>
      </xdr:nvSpPr>
      <xdr:spPr>
        <a:xfrm>
          <a:off x="6153786" y="4676775"/>
          <a:ext cx="1199513" cy="1038582"/>
        </a:xfrm>
        <a:prstGeom prst="wedgeRoundRectCallout">
          <a:avLst>
            <a:gd name="adj1" fmla="val -63479"/>
            <a:gd name="adj2" fmla="val -32530"/>
            <a:gd name="adj3" fmla="val 16667"/>
          </a:avLst>
        </a:prstGeom>
        <a:solidFill>
          <a:srgbClr val="FFE9E9"/>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lnSpc>
              <a:spcPts val="1100"/>
            </a:lnSpc>
            <a:spcBef>
              <a:spcPts val="0"/>
            </a:spcBef>
            <a:spcAft>
              <a:spcPts val="0"/>
            </a:spcAft>
          </a:pPr>
          <a:r>
            <a:rPr kumimoji="1" lang="ja-JP" altLang="en-US" sz="1000" b="1">
              <a:solidFill>
                <a:schemeClr val="tx1"/>
              </a:solidFill>
              <a:latin typeface="BIZ UDゴシック" panose="020B0400000000000000" pitchFamily="49" charset="-128"/>
              <a:ea typeface="BIZ UDゴシック" panose="020B0400000000000000" pitchFamily="49" charset="-128"/>
            </a:rPr>
            <a:t>景品・記念品</a:t>
          </a:r>
          <a:r>
            <a:rPr kumimoji="1" lang="ja-JP" altLang="en-US" sz="1000">
              <a:solidFill>
                <a:schemeClr val="tx1"/>
              </a:solidFill>
              <a:latin typeface="BIZ UDゴシック" panose="020B0400000000000000" pitchFamily="49" charset="-128"/>
              <a:ea typeface="BIZ UDゴシック" panose="020B0400000000000000" pitchFamily="49" charset="-128"/>
            </a:rPr>
            <a:t>については、何を用意するのか具体的に記載すること。(予定でOK)</a:t>
          </a:r>
        </a:p>
      </xdr:txBody>
    </xdr:sp>
    <xdr:clientData/>
  </xdr:oneCellAnchor>
  <xdr:twoCellAnchor>
    <xdr:from>
      <xdr:col>5</xdr:col>
      <xdr:colOff>133350</xdr:colOff>
      <xdr:row>16</xdr:row>
      <xdr:rowOff>0</xdr:rowOff>
    </xdr:from>
    <xdr:to>
      <xdr:col>12</xdr:col>
      <xdr:colOff>114300</xdr:colOff>
      <xdr:row>16</xdr:row>
      <xdr:rowOff>0</xdr:rowOff>
    </xdr:to>
    <xdr:sp macro="" textlink="">
      <xdr:nvSpPr>
        <xdr:cNvPr id="13" name="直線 12">
          <a:extLst>
            <a:ext uri="{FF2B5EF4-FFF2-40B4-BE49-F238E27FC236}">
              <a16:creationId xmlns:a16="http://schemas.microsoft.com/office/drawing/2014/main" id="{E06E5BD1-C744-47B4-8FA6-F6D09765978C}"/>
            </a:ext>
          </a:extLst>
        </xdr:cNvPr>
        <xdr:cNvSpPr/>
      </xdr:nvSpPr>
      <xdr:spPr>
        <a:xfrm>
          <a:off x="1038225" y="2495550"/>
          <a:ext cx="1247775" cy="0"/>
        </a:xfrm>
        <a:prstGeom prst="line">
          <a:avLst/>
        </a:prstGeom>
        <a:noFill/>
        <a:ln>
          <a:solidFill>
            <a:srgbClr val="FF0000"/>
          </a:solidFill>
          <a:headEnd type="none"/>
          <a:tailEnd type="none"/>
        </a:ln>
      </xdr:spPr>
      <xdr:style>
        <a:lnRef idx="1">
          <a:schemeClr val="accent1"/>
        </a:lnRef>
        <a:fillRef idx="0">
          <a:schemeClr val="accent1"/>
        </a:fillRef>
        <a:effectRef idx="0">
          <a:schemeClr val="accent1"/>
        </a:effectRef>
        <a:fontRef idx="minor">
          <a:schemeClr val="tx1"/>
        </a:fontRef>
      </xdr:style>
    </xdr:sp>
    <xdr:clientData/>
  </xdr:twoCellAnchor>
  <xdr:oneCellAnchor>
    <xdr:from>
      <xdr:col>9</xdr:col>
      <xdr:colOff>15875</xdr:colOff>
      <xdr:row>10</xdr:row>
      <xdr:rowOff>104775</xdr:rowOff>
    </xdr:from>
    <xdr:ext cx="2552700" cy="414298"/>
    <xdr:sp macro="" textlink="">
      <xdr:nvSpPr>
        <xdr:cNvPr id="14" name="角丸四角形吹き出し 13">
          <a:extLst>
            <a:ext uri="{FF2B5EF4-FFF2-40B4-BE49-F238E27FC236}">
              <a16:creationId xmlns:a16="http://schemas.microsoft.com/office/drawing/2014/main" id="{66B85043-4A1A-4D72-A629-605AD146B6AE}"/>
            </a:ext>
          </a:extLst>
        </xdr:cNvPr>
        <xdr:cNvSpPr/>
      </xdr:nvSpPr>
      <xdr:spPr>
        <a:xfrm>
          <a:off x="1644650" y="1568450"/>
          <a:ext cx="2552700" cy="414298"/>
        </a:xfrm>
        <a:prstGeom prst="wedgeRoundRectCallout">
          <a:avLst>
            <a:gd name="adj1" fmla="val -49627"/>
            <a:gd name="adj2" fmla="val 182483"/>
            <a:gd name="adj3" fmla="val 16667"/>
          </a:avLst>
        </a:prstGeom>
        <a:solidFill>
          <a:srgbClr val="FFE9E9"/>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lnSpc>
              <a:spcPts val="1100"/>
            </a:lnSpc>
          </a:pPr>
          <a:r>
            <a:rPr kumimoji="1" lang="ja-JP" altLang="en-US" sz="1000" b="1">
              <a:solidFill>
                <a:schemeClr val="tx1"/>
              </a:solidFill>
              <a:latin typeface="BIZ UDゴシック" panose="020B0400000000000000" pitchFamily="49" charset="-128"/>
              <a:ea typeface="BIZ UDゴシック" panose="020B0400000000000000" pitchFamily="49" charset="-128"/>
            </a:rPr>
            <a:t>【始期】</a:t>
          </a:r>
          <a:r>
            <a:rPr kumimoji="1" lang="ja-JP" altLang="en-US" sz="1000" b="0" u="none">
              <a:solidFill>
                <a:schemeClr val="tx1"/>
              </a:solidFill>
              <a:latin typeface="BIZ UDゴシック" panose="020B0400000000000000" pitchFamily="49" charset="-128"/>
              <a:ea typeface="BIZ UDゴシック" panose="020B0400000000000000" pitchFamily="49" charset="-128"/>
            </a:rPr>
            <a:t>ポスター等で周知している</a:t>
          </a:r>
          <a:endParaRPr kumimoji="1" lang="ja-JP" altLang="en-US" sz="1000" b="1">
            <a:solidFill>
              <a:schemeClr val="tx1"/>
            </a:solidFill>
            <a:latin typeface="BIZ UDゴシック" panose="020B0400000000000000" pitchFamily="49" charset="-128"/>
            <a:ea typeface="BIZ UDゴシック" panose="020B0400000000000000" pitchFamily="49" charset="-128"/>
          </a:endParaRPr>
        </a:p>
        <a:p>
          <a:pPr algn="l">
            <a:lnSpc>
              <a:spcPts val="1100"/>
            </a:lnSpc>
            <a:spcBef>
              <a:spcPts val="0"/>
            </a:spcBef>
            <a:spcAft>
              <a:spcPts val="0"/>
            </a:spcAft>
          </a:pPr>
          <a:r>
            <a:rPr kumimoji="1" lang="ja-JP" altLang="en-US" sz="1000" b="0" u="sng">
              <a:solidFill>
                <a:schemeClr val="tx1"/>
              </a:solidFill>
              <a:latin typeface="BIZ UDゴシック" panose="020B0400000000000000" pitchFamily="49" charset="-128"/>
              <a:ea typeface="BIZ UDゴシック" panose="020B0400000000000000" pitchFamily="49" charset="-128"/>
            </a:rPr>
            <a:t>イベント開始日</a:t>
          </a:r>
          <a:r>
            <a:rPr kumimoji="1" lang="ja-JP" altLang="en-US" sz="1000" b="0" u="none">
              <a:solidFill>
                <a:schemeClr val="tx1"/>
              </a:solidFill>
              <a:latin typeface="BIZ UDゴシック" panose="020B0400000000000000" pitchFamily="49" charset="-128"/>
              <a:ea typeface="BIZ UDゴシック" panose="020B0400000000000000" pitchFamily="49" charset="-128"/>
            </a:rPr>
            <a:t>とすること。</a:t>
          </a:r>
          <a:endParaRPr kumimoji="1" lang="ja-JP" altLang="en-US" sz="1000" b="0" u="sng">
            <a:solidFill>
              <a:schemeClr val="tx1"/>
            </a:solidFill>
            <a:latin typeface="BIZ UDゴシック" panose="020B0400000000000000" pitchFamily="49" charset="-128"/>
            <a:ea typeface="BIZ UDゴシック" panose="020B0400000000000000" pitchFamily="49"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43846-B3F6-4D5A-B824-A780ADC42083}">
  <dimension ref="A1:AG36"/>
  <sheetViews>
    <sheetView tabSelected="1" workbookViewId="0">
      <selection activeCell="BD21" sqref="BD21"/>
    </sheetView>
  </sheetViews>
  <sheetFormatPr defaultColWidth="2.6328125" defaultRowHeight="12" x14ac:dyDescent="0.2"/>
  <cols>
    <col min="1" max="36" width="2.7265625" style="1" customWidth="1"/>
    <col min="37" max="16384" width="2.6328125" style="1"/>
  </cols>
  <sheetData>
    <row r="1" spans="1:33" ht="15" customHeight="1" x14ac:dyDescent="0.2">
      <c r="A1" s="1" t="s">
        <v>27</v>
      </c>
    </row>
    <row r="2" spans="1:33" ht="15" customHeight="1" x14ac:dyDescent="0.2">
      <c r="AF2" s="37"/>
      <c r="AG2" s="37"/>
    </row>
    <row r="3" spans="1:33" ht="15" customHeight="1" x14ac:dyDescent="0.2">
      <c r="A3" s="38" t="s">
        <v>1</v>
      </c>
      <c r="B3" s="39"/>
      <c r="C3" s="39"/>
      <c r="D3" s="39"/>
      <c r="E3" s="39"/>
      <c r="F3" s="39"/>
      <c r="G3" s="39"/>
      <c r="H3" s="39"/>
      <c r="I3" s="39"/>
      <c r="J3" s="38" t="s">
        <v>57</v>
      </c>
      <c r="K3" s="39"/>
      <c r="L3" s="39"/>
      <c r="M3" s="39"/>
      <c r="N3" s="39"/>
      <c r="O3" s="39"/>
      <c r="P3" s="39"/>
      <c r="Q3" s="39"/>
      <c r="R3" s="39"/>
      <c r="S3" s="39"/>
      <c r="T3" s="39"/>
      <c r="U3" s="39"/>
      <c r="V3" s="39"/>
      <c r="W3" s="39"/>
      <c r="X3" s="39"/>
      <c r="Y3" s="39"/>
      <c r="Z3" s="39"/>
      <c r="AA3" s="39"/>
      <c r="AB3" s="39"/>
      <c r="AC3" s="39"/>
      <c r="AD3" s="39"/>
      <c r="AE3" s="39"/>
      <c r="AF3" s="39"/>
      <c r="AG3" s="40"/>
    </row>
    <row r="4" spans="1:33" ht="6" customHeight="1" x14ac:dyDescent="0.2"/>
    <row r="5" spans="1:33" ht="15" customHeight="1" x14ac:dyDescent="0.2">
      <c r="A5" s="34" t="s">
        <v>6</v>
      </c>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6"/>
    </row>
    <row r="6" spans="1:33" ht="30" customHeight="1" x14ac:dyDescent="0.2">
      <c r="A6" s="2"/>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2"/>
    </row>
    <row r="7" spans="1:33" ht="15" customHeight="1" x14ac:dyDescent="0.2">
      <c r="A7" s="34" t="s">
        <v>68</v>
      </c>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6"/>
    </row>
    <row r="8" spans="1:33" ht="30" customHeight="1" x14ac:dyDescent="0.2">
      <c r="A8" s="2"/>
      <c r="B8" s="41"/>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2"/>
    </row>
    <row r="9" spans="1:33" ht="15" customHeight="1" x14ac:dyDescent="0.2">
      <c r="A9" s="34" t="s">
        <v>49</v>
      </c>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6"/>
    </row>
    <row r="10" spans="1:33" ht="30" customHeight="1" x14ac:dyDescent="0.2">
      <c r="A10" s="2"/>
      <c r="B10" s="43" t="s">
        <v>70</v>
      </c>
      <c r="C10" s="43"/>
      <c r="D10" s="43"/>
      <c r="E10" s="43"/>
      <c r="F10" s="26" t="s">
        <v>7</v>
      </c>
      <c r="G10" s="43"/>
      <c r="H10" s="43"/>
      <c r="I10" s="26" t="s">
        <v>16</v>
      </c>
      <c r="J10" s="43"/>
      <c r="K10" s="43"/>
      <c r="L10" s="26" t="s">
        <v>41</v>
      </c>
      <c r="M10" s="43" t="s">
        <v>40</v>
      </c>
      <c r="N10" s="43"/>
      <c r="O10" s="43" t="s">
        <v>70</v>
      </c>
      <c r="P10" s="43"/>
      <c r="Q10" s="43"/>
      <c r="R10" s="43"/>
      <c r="S10" s="26" t="s">
        <v>7</v>
      </c>
      <c r="T10" s="43"/>
      <c r="U10" s="43"/>
      <c r="V10" s="26" t="s">
        <v>16</v>
      </c>
      <c r="W10" s="43"/>
      <c r="X10" s="43"/>
      <c r="Y10" s="26" t="s">
        <v>41</v>
      </c>
      <c r="Z10" s="43" t="s">
        <v>43</v>
      </c>
      <c r="AA10" s="43"/>
      <c r="AB10" s="26"/>
      <c r="AC10" s="26"/>
      <c r="AD10" s="26"/>
      <c r="AE10" s="26"/>
      <c r="AF10" s="26"/>
      <c r="AG10" s="8"/>
    </row>
    <row r="11" spans="1:33" ht="15" customHeight="1" x14ac:dyDescent="0.2">
      <c r="A11" s="34" t="s">
        <v>10</v>
      </c>
      <c r="B11" s="35"/>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6"/>
    </row>
    <row r="12" spans="1:33" ht="30" customHeight="1" x14ac:dyDescent="0.2">
      <c r="A12" s="2"/>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2"/>
    </row>
    <row r="13" spans="1:33" ht="15" customHeight="1" x14ac:dyDescent="0.2">
      <c r="A13" s="34" t="s">
        <v>62</v>
      </c>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6"/>
    </row>
    <row r="14" spans="1:33" ht="123" customHeight="1" x14ac:dyDescent="0.2">
      <c r="A14" s="3"/>
      <c r="B14" s="46"/>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7"/>
    </row>
    <row r="15" spans="1:33" ht="15" customHeight="1" x14ac:dyDescent="0.2">
      <c r="A15" s="3"/>
      <c r="B15" s="46" t="s">
        <v>45</v>
      </c>
      <c r="C15" s="46"/>
      <c r="D15" s="46"/>
      <c r="E15" s="46"/>
      <c r="F15" s="46"/>
      <c r="G15" s="46"/>
      <c r="H15" s="6" t="s">
        <v>51</v>
      </c>
      <c r="I15" s="6" t="s">
        <v>47</v>
      </c>
      <c r="J15" s="6" t="s">
        <v>22</v>
      </c>
      <c r="K15" s="46" t="s">
        <v>52</v>
      </c>
      <c r="L15" s="46"/>
      <c r="M15" s="46"/>
      <c r="N15" s="46"/>
      <c r="O15" s="46"/>
      <c r="P15" s="46"/>
      <c r="Q15" s="46"/>
      <c r="R15" s="46"/>
      <c r="S15" s="46"/>
      <c r="T15" s="46"/>
      <c r="U15" s="46"/>
      <c r="V15" s="46"/>
      <c r="W15" s="46"/>
      <c r="X15" s="46"/>
      <c r="Y15" s="46"/>
      <c r="Z15" s="46"/>
      <c r="AA15" s="46"/>
      <c r="AB15" s="46"/>
      <c r="AC15" s="46"/>
      <c r="AD15" s="46"/>
      <c r="AE15" s="46"/>
      <c r="AF15" s="46"/>
      <c r="AG15" s="47"/>
    </row>
    <row r="16" spans="1:33" ht="15" customHeight="1" x14ac:dyDescent="0.2">
      <c r="A16" s="3"/>
      <c r="B16" s="24"/>
      <c r="C16" s="24"/>
      <c r="D16" s="24"/>
      <c r="E16" s="24"/>
      <c r="F16" s="24"/>
      <c r="G16" s="24"/>
      <c r="H16" s="6"/>
      <c r="I16" s="6"/>
      <c r="J16" s="6"/>
      <c r="K16" s="24"/>
      <c r="L16" s="24"/>
      <c r="M16" s="24"/>
      <c r="N16" s="24"/>
      <c r="O16" s="24"/>
      <c r="P16" s="24"/>
      <c r="Q16" s="24"/>
      <c r="R16" s="24"/>
      <c r="S16" s="24"/>
      <c r="T16" s="24"/>
      <c r="U16" s="24"/>
      <c r="V16" s="24"/>
      <c r="W16" s="24"/>
      <c r="X16" s="24"/>
      <c r="Y16" s="24"/>
      <c r="Z16" s="24"/>
      <c r="AA16" s="24"/>
      <c r="AB16" s="24"/>
      <c r="AC16" s="24"/>
      <c r="AD16" s="24"/>
      <c r="AE16" s="24"/>
      <c r="AF16" s="24"/>
      <c r="AG16" s="25"/>
    </row>
    <row r="17" spans="1:33" ht="45" customHeight="1" x14ac:dyDescent="0.2">
      <c r="A17" s="2"/>
      <c r="B17" s="48" t="s">
        <v>60</v>
      </c>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50"/>
    </row>
    <row r="18" spans="1:33" ht="15" customHeight="1" x14ac:dyDescent="0.2">
      <c r="A18" s="34" t="s">
        <v>63</v>
      </c>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6"/>
    </row>
    <row r="19" spans="1:33" ht="60" customHeight="1" x14ac:dyDescent="0.2">
      <c r="A19" s="3"/>
      <c r="B19" s="46"/>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7"/>
    </row>
    <row r="20" spans="1:33" ht="15" customHeight="1" x14ac:dyDescent="0.2">
      <c r="A20" s="3"/>
      <c r="B20" s="26" t="s">
        <v>26</v>
      </c>
      <c r="C20" s="44" t="s">
        <v>24</v>
      </c>
      <c r="D20" s="44"/>
      <c r="E20" s="44"/>
      <c r="F20" s="44"/>
      <c r="G20" s="44"/>
      <c r="H20" s="45"/>
      <c r="I20" s="45"/>
      <c r="J20" s="45"/>
      <c r="K20" s="45"/>
      <c r="L20" s="1" t="s">
        <v>13</v>
      </c>
      <c r="M20" s="1" t="s">
        <v>20</v>
      </c>
      <c r="AG20" s="9"/>
    </row>
    <row r="21" spans="1:33" ht="15" customHeight="1" x14ac:dyDescent="0.2">
      <c r="A21" s="34" t="s">
        <v>64</v>
      </c>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6"/>
    </row>
    <row r="22" spans="1:33" ht="15" customHeight="1" x14ac:dyDescent="0.2">
      <c r="A22" s="3"/>
      <c r="B22" s="52" t="s">
        <v>8</v>
      </c>
      <c r="C22" s="52"/>
      <c r="D22" s="52"/>
      <c r="E22" s="52"/>
      <c r="F22" s="52"/>
      <c r="G22" s="54" t="s">
        <v>54</v>
      </c>
      <c r="H22" s="52"/>
      <c r="I22" s="52"/>
      <c r="J22" s="52"/>
      <c r="K22" s="55"/>
      <c r="L22" s="56"/>
      <c r="M22" s="57"/>
      <c r="N22" s="57"/>
      <c r="O22" s="57"/>
      <c r="P22" s="57"/>
      <c r="Q22" s="57"/>
      <c r="R22" s="57"/>
      <c r="S22" s="57"/>
      <c r="T22" s="57"/>
      <c r="U22" s="57"/>
      <c r="W22" s="44" t="s">
        <v>15</v>
      </c>
      <c r="X22" s="44"/>
      <c r="Y22" s="44"/>
      <c r="Z22" s="44"/>
      <c r="AA22" s="44"/>
      <c r="AB22" s="44"/>
      <c r="AC22" s="44"/>
      <c r="AD22" s="44"/>
      <c r="AG22" s="9"/>
    </row>
    <row r="23" spans="1:33" ht="15" customHeight="1" thickBot="1" x14ac:dyDescent="0.25">
      <c r="A23" s="3"/>
      <c r="B23" s="53"/>
      <c r="C23" s="53"/>
      <c r="D23" s="53"/>
      <c r="E23" s="53"/>
      <c r="F23" s="53"/>
      <c r="G23" s="53"/>
      <c r="H23" s="53"/>
      <c r="I23" s="53"/>
      <c r="J23" s="53"/>
      <c r="K23" s="53"/>
      <c r="L23" s="58" t="s">
        <v>42</v>
      </c>
      <c r="M23" s="58"/>
      <c r="N23" s="58"/>
      <c r="O23" s="58"/>
      <c r="P23" s="58"/>
      <c r="Q23" s="58" t="s">
        <v>9</v>
      </c>
      <c r="R23" s="58"/>
      <c r="S23" s="58"/>
      <c r="T23" s="58"/>
      <c r="U23" s="58"/>
      <c r="W23" s="59" t="s">
        <v>23</v>
      </c>
      <c r="X23" s="59"/>
      <c r="Y23" s="59"/>
      <c r="Z23" s="60" t="s">
        <v>56</v>
      </c>
      <c r="AA23" s="61"/>
      <c r="AB23" s="61"/>
      <c r="AC23" s="61"/>
      <c r="AD23" s="62"/>
      <c r="AG23" s="9"/>
    </row>
    <row r="24" spans="1:33" ht="15" customHeight="1" thickTop="1" x14ac:dyDescent="0.2">
      <c r="A24" s="3"/>
      <c r="B24" s="63" t="s">
        <v>14</v>
      </c>
      <c r="C24" s="63"/>
      <c r="D24" s="63"/>
      <c r="E24" s="63"/>
      <c r="F24" s="63"/>
      <c r="G24" s="64"/>
      <c r="H24" s="64"/>
      <c r="I24" s="64"/>
      <c r="J24" s="64"/>
      <c r="K24" s="64"/>
      <c r="L24" s="64"/>
      <c r="M24" s="64"/>
      <c r="N24" s="64"/>
      <c r="O24" s="64"/>
      <c r="P24" s="64"/>
      <c r="Q24" s="64"/>
      <c r="R24" s="64"/>
      <c r="S24" s="64"/>
      <c r="T24" s="64"/>
      <c r="U24" s="64"/>
      <c r="W24" s="59" t="s">
        <v>17</v>
      </c>
      <c r="X24" s="59"/>
      <c r="Y24" s="59"/>
      <c r="Z24" s="51"/>
      <c r="AA24" s="51"/>
      <c r="AB24" s="51"/>
      <c r="AC24" s="51"/>
      <c r="AD24" s="51"/>
      <c r="AG24" s="9"/>
    </row>
    <row r="25" spans="1:33" ht="15" customHeight="1" x14ac:dyDescent="0.2">
      <c r="A25" s="3"/>
      <c r="B25" s="66" t="s">
        <v>0</v>
      </c>
      <c r="C25" s="66"/>
      <c r="D25" s="66"/>
      <c r="E25" s="66"/>
      <c r="F25" s="66"/>
      <c r="G25" s="65"/>
      <c r="H25" s="65"/>
      <c r="I25" s="65"/>
      <c r="J25" s="65"/>
      <c r="K25" s="65"/>
      <c r="L25" s="65"/>
      <c r="M25" s="65"/>
      <c r="N25" s="65"/>
      <c r="O25" s="65"/>
      <c r="P25" s="65"/>
      <c r="Q25" s="65"/>
      <c r="R25" s="65"/>
      <c r="S25" s="65"/>
      <c r="T25" s="65"/>
      <c r="U25" s="65"/>
      <c r="W25" s="67" t="s">
        <v>2</v>
      </c>
      <c r="X25" s="68"/>
      <c r="Y25" s="69"/>
      <c r="Z25" s="65"/>
      <c r="AA25" s="65"/>
      <c r="AB25" s="65"/>
      <c r="AC25" s="65"/>
      <c r="AD25" s="65"/>
      <c r="AG25" s="9"/>
    </row>
    <row r="26" spans="1:33" ht="15" customHeight="1" x14ac:dyDescent="0.2">
      <c r="A26" s="3"/>
      <c r="B26" s="66" t="s">
        <v>61</v>
      </c>
      <c r="C26" s="66"/>
      <c r="D26" s="66"/>
      <c r="E26" s="66"/>
      <c r="F26" s="66"/>
      <c r="G26" s="65"/>
      <c r="H26" s="65"/>
      <c r="I26" s="65"/>
      <c r="J26" s="65"/>
      <c r="K26" s="65"/>
      <c r="L26" s="65"/>
      <c r="M26" s="65"/>
      <c r="N26" s="65"/>
      <c r="O26" s="65"/>
      <c r="P26" s="65"/>
      <c r="Q26" s="65"/>
      <c r="R26" s="65"/>
      <c r="S26" s="65"/>
      <c r="T26" s="65"/>
      <c r="U26" s="65"/>
      <c r="W26" s="67" t="s">
        <v>18</v>
      </c>
      <c r="X26" s="68"/>
      <c r="Y26" s="69"/>
      <c r="Z26" s="65"/>
      <c r="AA26" s="65"/>
      <c r="AB26" s="65"/>
      <c r="AC26" s="65"/>
      <c r="AD26" s="65"/>
      <c r="AG26" s="9"/>
    </row>
    <row r="27" spans="1:33" ht="15" customHeight="1" x14ac:dyDescent="0.2">
      <c r="A27" s="3"/>
      <c r="B27" s="66" t="s">
        <v>3</v>
      </c>
      <c r="C27" s="66"/>
      <c r="D27" s="66"/>
      <c r="E27" s="66"/>
      <c r="F27" s="66"/>
      <c r="G27" s="65"/>
      <c r="H27" s="65"/>
      <c r="I27" s="65"/>
      <c r="J27" s="65"/>
      <c r="K27" s="65"/>
      <c r="L27" s="65"/>
      <c r="M27" s="65"/>
      <c r="N27" s="65"/>
      <c r="O27" s="65"/>
      <c r="P27" s="65"/>
      <c r="Q27" s="65"/>
      <c r="R27" s="65"/>
      <c r="S27" s="65"/>
      <c r="T27" s="65"/>
      <c r="U27" s="65"/>
      <c r="W27" s="71" t="s">
        <v>19</v>
      </c>
      <c r="X27" s="72"/>
      <c r="Y27" s="73"/>
      <c r="Z27" s="74"/>
      <c r="AA27" s="74"/>
      <c r="AB27" s="74"/>
      <c r="AC27" s="74"/>
      <c r="AD27" s="74"/>
      <c r="AG27" s="9"/>
    </row>
    <row r="28" spans="1:33" ht="15" customHeight="1" x14ac:dyDescent="0.2">
      <c r="A28" s="3"/>
      <c r="B28" s="66" t="s">
        <v>4</v>
      </c>
      <c r="C28" s="66"/>
      <c r="D28" s="66"/>
      <c r="E28" s="66"/>
      <c r="F28" s="66"/>
      <c r="G28" s="65"/>
      <c r="H28" s="65"/>
      <c r="I28" s="65"/>
      <c r="J28" s="65"/>
      <c r="K28" s="65"/>
      <c r="L28" s="65"/>
      <c r="M28" s="65"/>
      <c r="N28" s="65"/>
      <c r="O28" s="65"/>
      <c r="P28" s="65"/>
      <c r="Q28" s="65"/>
      <c r="R28" s="65"/>
      <c r="S28" s="65"/>
      <c r="T28" s="65"/>
      <c r="U28" s="65"/>
      <c r="W28" s="75" t="s">
        <v>12</v>
      </c>
      <c r="X28" s="76"/>
      <c r="Y28" s="56"/>
      <c r="Z28" s="70">
        <f>SUM(Z24:AD27)</f>
        <v>0</v>
      </c>
      <c r="AA28" s="70"/>
      <c r="AB28" s="70"/>
      <c r="AC28" s="70"/>
      <c r="AD28" s="70"/>
      <c r="AG28" s="9"/>
    </row>
    <row r="29" spans="1:33" ht="15" customHeight="1" x14ac:dyDescent="0.2">
      <c r="A29" s="3"/>
      <c r="B29" s="77" t="s">
        <v>5</v>
      </c>
      <c r="C29" s="77"/>
      <c r="D29" s="77"/>
      <c r="E29" s="77"/>
      <c r="F29" s="77"/>
      <c r="G29" s="74"/>
      <c r="H29" s="74"/>
      <c r="I29" s="74"/>
      <c r="J29" s="74"/>
      <c r="K29" s="74"/>
      <c r="L29" s="74"/>
      <c r="M29" s="74"/>
      <c r="N29" s="74"/>
      <c r="O29" s="74"/>
      <c r="P29" s="74"/>
      <c r="Q29" s="74"/>
      <c r="R29" s="74"/>
      <c r="S29" s="74"/>
      <c r="T29" s="74"/>
      <c r="U29" s="74"/>
      <c r="W29" s="23"/>
      <c r="X29" s="23"/>
      <c r="Y29" s="23"/>
      <c r="Z29" s="23"/>
      <c r="AA29" s="23"/>
      <c r="AB29" s="23"/>
      <c r="AC29" s="23"/>
      <c r="AD29" s="23"/>
      <c r="AG29" s="9"/>
    </row>
    <row r="30" spans="1:33" ht="15" customHeight="1" x14ac:dyDescent="0.2">
      <c r="A30" s="3"/>
      <c r="B30" s="78" t="s">
        <v>12</v>
      </c>
      <c r="C30" s="78"/>
      <c r="D30" s="78"/>
      <c r="E30" s="78"/>
      <c r="F30" s="78"/>
      <c r="G30" s="70">
        <f>SUM(G24:K29)</f>
        <v>0</v>
      </c>
      <c r="H30" s="70"/>
      <c r="I30" s="70"/>
      <c r="J30" s="70"/>
      <c r="K30" s="70"/>
      <c r="L30" s="70">
        <f>SUM(L24:P29)</f>
        <v>0</v>
      </c>
      <c r="M30" s="70"/>
      <c r="N30" s="70"/>
      <c r="O30" s="70"/>
      <c r="P30" s="70"/>
      <c r="Q30" s="70">
        <f>SUM(Q24:U29)</f>
        <v>0</v>
      </c>
      <c r="R30" s="70"/>
      <c r="S30" s="70"/>
      <c r="T30" s="70"/>
      <c r="U30" s="70"/>
      <c r="AG30" s="9"/>
    </row>
    <row r="31" spans="1:33" ht="15" customHeight="1" x14ac:dyDescent="0.2">
      <c r="A31" s="3"/>
      <c r="B31" s="4" t="s">
        <v>29</v>
      </c>
      <c r="C31" s="4"/>
      <c r="D31" s="4"/>
      <c r="E31" s="4"/>
      <c r="F31" s="4"/>
      <c r="G31" s="5"/>
      <c r="H31" s="5"/>
      <c r="I31" s="5"/>
      <c r="J31" s="5"/>
      <c r="K31" s="5"/>
      <c r="L31" s="5"/>
      <c r="M31" s="5"/>
      <c r="N31" s="5"/>
      <c r="O31" s="5"/>
      <c r="P31" s="5"/>
      <c r="Q31" s="5"/>
      <c r="R31" s="5"/>
      <c r="S31" s="5"/>
      <c r="T31" s="5"/>
      <c r="U31" s="5"/>
      <c r="V31" s="7"/>
      <c r="W31" s="7"/>
      <c r="X31" s="7"/>
      <c r="Y31" s="7"/>
      <c r="Z31" s="7"/>
      <c r="AA31" s="7"/>
      <c r="AB31" s="7"/>
      <c r="AC31" s="7"/>
      <c r="AD31" s="7"/>
      <c r="AE31" s="7"/>
      <c r="AF31" s="7"/>
      <c r="AG31" s="10"/>
    </row>
    <row r="32" spans="1:33" ht="15" customHeight="1" x14ac:dyDescent="0.2">
      <c r="A32" s="3"/>
      <c r="AG32" s="9"/>
    </row>
    <row r="33" spans="1:33" ht="30" customHeight="1" x14ac:dyDescent="0.2">
      <c r="A33" s="3"/>
      <c r="B33" s="79" t="s">
        <v>54</v>
      </c>
      <c r="C33" s="57"/>
      <c r="D33" s="57"/>
      <c r="E33" s="57"/>
      <c r="F33" s="57"/>
      <c r="G33" s="57"/>
      <c r="H33" s="79" t="s">
        <v>53</v>
      </c>
      <c r="I33" s="57"/>
      <c r="J33" s="57"/>
      <c r="K33" s="57"/>
      <c r="L33" s="57"/>
      <c r="M33" s="57"/>
      <c r="N33" s="79" t="s">
        <v>25</v>
      </c>
      <c r="O33" s="57"/>
      <c r="P33" s="57"/>
      <c r="Q33" s="57"/>
      <c r="R33" s="57"/>
      <c r="S33" s="57"/>
      <c r="T33" s="79" t="s">
        <v>58</v>
      </c>
      <c r="U33" s="57"/>
      <c r="V33" s="57"/>
      <c r="W33" s="57"/>
      <c r="X33" s="57"/>
      <c r="Y33" s="57"/>
      <c r="Z33" s="79" t="s">
        <v>50</v>
      </c>
      <c r="AA33" s="57"/>
      <c r="AB33" s="57"/>
      <c r="AC33" s="57"/>
      <c r="AD33" s="57"/>
      <c r="AE33" s="57"/>
      <c r="AG33" s="9"/>
    </row>
    <row r="34" spans="1:33" ht="30" customHeight="1" x14ac:dyDescent="0.2">
      <c r="A34" s="3"/>
      <c r="B34" s="70">
        <f>G30</f>
        <v>0</v>
      </c>
      <c r="C34" s="70"/>
      <c r="D34" s="70"/>
      <c r="E34" s="70"/>
      <c r="F34" s="70"/>
      <c r="G34" s="70"/>
      <c r="H34" s="70">
        <f>L30</f>
        <v>0</v>
      </c>
      <c r="I34" s="70"/>
      <c r="J34" s="70"/>
      <c r="K34" s="70"/>
      <c r="L34" s="70"/>
      <c r="M34" s="70"/>
      <c r="N34" s="70"/>
      <c r="O34" s="70"/>
      <c r="P34" s="70"/>
      <c r="Q34" s="70"/>
      <c r="R34" s="70"/>
      <c r="S34" s="70"/>
      <c r="T34" s="70"/>
      <c r="U34" s="70"/>
      <c r="V34" s="70"/>
      <c r="W34" s="70"/>
      <c r="X34" s="70"/>
      <c r="Y34" s="70"/>
      <c r="Z34" s="70">
        <f>B34-N34-T34</f>
        <v>0</v>
      </c>
      <c r="AA34" s="70"/>
      <c r="AB34" s="70"/>
      <c r="AC34" s="70"/>
      <c r="AD34" s="70"/>
      <c r="AE34" s="70"/>
      <c r="AG34" s="9"/>
    </row>
    <row r="35" spans="1:33" ht="6" customHeight="1" x14ac:dyDescent="0.2">
      <c r="A35" s="2"/>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8"/>
    </row>
    <row r="36" spans="1:33" ht="15" customHeight="1" x14ac:dyDescent="0.2">
      <c r="A36" s="1" t="s">
        <v>21</v>
      </c>
    </row>
  </sheetData>
  <mergeCells count="86">
    <mergeCell ref="B33:G33"/>
    <mergeCell ref="H33:M33"/>
    <mergeCell ref="N33:S33"/>
    <mergeCell ref="T33:Y33"/>
    <mergeCell ref="Z33:AE33"/>
    <mergeCell ref="B34:G34"/>
    <mergeCell ref="H34:M34"/>
    <mergeCell ref="N34:S34"/>
    <mergeCell ref="T34:Y34"/>
    <mergeCell ref="Z34:AE34"/>
    <mergeCell ref="B29:F29"/>
    <mergeCell ref="G29:K29"/>
    <mergeCell ref="L29:P29"/>
    <mergeCell ref="Q29:U29"/>
    <mergeCell ref="B30:F30"/>
    <mergeCell ref="G30:K30"/>
    <mergeCell ref="L30:P30"/>
    <mergeCell ref="Q30:U30"/>
    <mergeCell ref="Z28:AD28"/>
    <mergeCell ref="B27:F27"/>
    <mergeCell ref="G27:K27"/>
    <mergeCell ref="L27:P27"/>
    <mergeCell ref="Q27:U27"/>
    <mergeCell ref="W27:Y27"/>
    <mergeCell ref="Z27:AD27"/>
    <mergeCell ref="B28:F28"/>
    <mergeCell ref="G28:K28"/>
    <mergeCell ref="L28:P28"/>
    <mergeCell ref="Q28:U28"/>
    <mergeCell ref="W28:Y28"/>
    <mergeCell ref="Z26:AD26"/>
    <mergeCell ref="B25:F25"/>
    <mergeCell ref="G25:K25"/>
    <mergeCell ref="L25:P25"/>
    <mergeCell ref="Q25:U25"/>
    <mergeCell ref="W25:Y25"/>
    <mergeCell ref="Z25:AD25"/>
    <mergeCell ref="B26:F26"/>
    <mergeCell ref="G26:K26"/>
    <mergeCell ref="L26:P26"/>
    <mergeCell ref="Q26:U26"/>
    <mergeCell ref="W26:Y26"/>
    <mergeCell ref="Z24:AD24"/>
    <mergeCell ref="A21:AG21"/>
    <mergeCell ref="B22:F23"/>
    <mergeCell ref="G22:K23"/>
    <mergeCell ref="L22:U22"/>
    <mergeCell ref="W22:AD22"/>
    <mergeCell ref="L23:P23"/>
    <mergeCell ref="Q23:U23"/>
    <mergeCell ref="W23:Y23"/>
    <mergeCell ref="Z23:AD23"/>
    <mergeCell ref="B24:F24"/>
    <mergeCell ref="G24:K24"/>
    <mergeCell ref="L24:P24"/>
    <mergeCell ref="Q24:U24"/>
    <mergeCell ref="W24:Y24"/>
    <mergeCell ref="C20:G20"/>
    <mergeCell ref="H20:K20"/>
    <mergeCell ref="W10:X10"/>
    <mergeCell ref="Z10:AA10"/>
    <mergeCell ref="A11:AG11"/>
    <mergeCell ref="B12:AG12"/>
    <mergeCell ref="A13:AG13"/>
    <mergeCell ref="B14:AG14"/>
    <mergeCell ref="B15:G15"/>
    <mergeCell ref="K15:AG15"/>
    <mergeCell ref="B17:AG17"/>
    <mergeCell ref="A18:AG18"/>
    <mergeCell ref="B19:AG19"/>
    <mergeCell ref="B8:AG8"/>
    <mergeCell ref="A9:AG9"/>
    <mergeCell ref="B10:C10"/>
    <mergeCell ref="D10:E10"/>
    <mergeCell ref="G10:H10"/>
    <mergeCell ref="J10:K10"/>
    <mergeCell ref="M10:N10"/>
    <mergeCell ref="O10:P10"/>
    <mergeCell ref="Q10:R10"/>
    <mergeCell ref="T10:U10"/>
    <mergeCell ref="A7:AG7"/>
    <mergeCell ref="AF2:AG2"/>
    <mergeCell ref="A3:I3"/>
    <mergeCell ref="J3:AG3"/>
    <mergeCell ref="A5:AG5"/>
    <mergeCell ref="B6:AG6"/>
  </mergeCells>
  <phoneticPr fontId="13"/>
  <pageMargins left="0.70866141732283472" right="0.11811023622047244" top="0.55118110236220474" bottom="0.35433070866141736"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76C66-4036-4A03-A29B-7D83A2CA4A9E}">
  <dimension ref="B5:AK66"/>
  <sheetViews>
    <sheetView showGridLines="0" view="pageBreakPreview" zoomScaleSheetLayoutView="100" workbookViewId="0">
      <selection activeCell="AY14" sqref="AY14"/>
    </sheetView>
  </sheetViews>
  <sheetFormatPr defaultColWidth="2.6328125" defaultRowHeight="15" customHeight="1" x14ac:dyDescent="0.2"/>
  <cols>
    <col min="1" max="36" width="2.6328125" style="11"/>
    <col min="37" max="37" width="4.7265625" style="11" customWidth="1"/>
    <col min="38" max="38" width="3.7265625" style="11" customWidth="1"/>
    <col min="39" max="16384" width="2.6328125" style="11"/>
  </cols>
  <sheetData>
    <row r="5" spans="2:34" ht="6.75" customHeight="1" x14ac:dyDescent="0.2"/>
    <row r="6" spans="2:34" ht="12.75" customHeight="1" x14ac:dyDescent="0.2">
      <c r="B6" s="11" t="s">
        <v>27</v>
      </c>
      <c r="Z6" s="160"/>
      <c r="AA6" s="160"/>
      <c r="AB6" s="160"/>
      <c r="AC6" s="160"/>
      <c r="AD6" s="160"/>
      <c r="AE6" s="160"/>
      <c r="AF6" s="160"/>
      <c r="AG6" s="160"/>
      <c r="AH6" s="160"/>
    </row>
    <row r="7" spans="2:34" ht="12.75" hidden="1" customHeight="1" x14ac:dyDescent="0.2">
      <c r="Z7" s="161"/>
      <c r="AA7" s="161"/>
      <c r="AB7" s="161"/>
      <c r="AC7" s="161"/>
      <c r="AD7" s="161"/>
      <c r="AE7" s="161"/>
      <c r="AF7" s="161"/>
      <c r="AG7" s="161"/>
      <c r="AH7" s="161"/>
    </row>
    <row r="8" spans="2:34" ht="15" customHeight="1" x14ac:dyDescent="0.2">
      <c r="B8" s="162" t="s">
        <v>30</v>
      </c>
      <c r="C8" s="163"/>
      <c r="D8" s="163"/>
      <c r="E8" s="163"/>
      <c r="F8" s="163"/>
      <c r="G8" s="163"/>
      <c r="H8" s="163"/>
      <c r="I8" s="163"/>
      <c r="J8" s="164"/>
      <c r="K8" s="163" t="s">
        <v>57</v>
      </c>
      <c r="L8" s="163"/>
      <c r="M8" s="163"/>
      <c r="N8" s="163"/>
      <c r="O8" s="163"/>
      <c r="P8" s="163"/>
      <c r="Q8" s="163"/>
      <c r="R8" s="163"/>
      <c r="S8" s="163"/>
      <c r="T8" s="163"/>
      <c r="U8" s="163"/>
      <c r="V8" s="163"/>
      <c r="W8" s="163"/>
      <c r="X8" s="163"/>
      <c r="Y8" s="163"/>
      <c r="Z8" s="163"/>
      <c r="AA8" s="163"/>
      <c r="AB8" s="163"/>
      <c r="AC8" s="163"/>
      <c r="AD8" s="163"/>
      <c r="AE8" s="163"/>
      <c r="AF8" s="163"/>
      <c r="AG8" s="163"/>
      <c r="AH8" s="164"/>
    </row>
    <row r="9" spans="2:34" ht="6" customHeight="1" x14ac:dyDescent="0.2"/>
    <row r="10" spans="2:34" ht="15" customHeight="1" x14ac:dyDescent="0.2">
      <c r="B10" s="125" t="s">
        <v>6</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7"/>
    </row>
    <row r="11" spans="2:34" ht="12.75" customHeight="1" x14ac:dyDescent="0.2">
      <c r="B11" s="12"/>
      <c r="C11" s="141" t="s">
        <v>39</v>
      </c>
      <c r="D11" s="141"/>
      <c r="E11" s="141"/>
      <c r="F11" s="141"/>
      <c r="G11" s="141"/>
      <c r="H11" s="141"/>
      <c r="I11" s="141"/>
      <c r="J11" s="141"/>
      <c r="K11" s="141"/>
      <c r="L11" s="141"/>
      <c r="M11" s="141"/>
      <c r="N11" s="141"/>
      <c r="O11" s="141"/>
      <c r="P11" s="141"/>
      <c r="Q11" s="141"/>
      <c r="R11" s="141"/>
      <c r="S11" s="141"/>
      <c r="T11" s="141"/>
      <c r="U11" s="141"/>
      <c r="V11" s="141"/>
      <c r="W11" s="141"/>
      <c r="X11" s="141"/>
      <c r="Y11" s="141"/>
      <c r="Z11" s="141"/>
      <c r="AA11" s="141"/>
      <c r="AB11" s="141"/>
      <c r="AC11" s="141"/>
      <c r="AD11" s="141"/>
      <c r="AE11" s="141"/>
      <c r="AF11" s="141"/>
      <c r="AG11" s="141"/>
      <c r="AH11" s="142"/>
    </row>
    <row r="12" spans="2:34" ht="12.75" customHeight="1" x14ac:dyDescent="0.2">
      <c r="B12" s="13"/>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43"/>
    </row>
    <row r="13" spans="2:34" ht="15" customHeight="1" x14ac:dyDescent="0.2">
      <c r="B13" s="125" t="s">
        <v>69</v>
      </c>
      <c r="C13" s="126"/>
      <c r="D13" s="126"/>
      <c r="E13" s="126"/>
      <c r="F13" s="126"/>
      <c r="G13" s="126"/>
      <c r="H13" s="126"/>
      <c r="I13" s="126"/>
      <c r="J13" s="126"/>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7"/>
    </row>
    <row r="14" spans="2:34" ht="12.75" customHeight="1" x14ac:dyDescent="0.2">
      <c r="B14" s="12"/>
      <c r="C14" s="141" t="s">
        <v>38</v>
      </c>
      <c r="D14" s="141"/>
      <c r="E14" s="141"/>
      <c r="F14" s="141"/>
      <c r="G14" s="141"/>
      <c r="H14" s="141"/>
      <c r="I14" s="141"/>
      <c r="J14" s="141"/>
      <c r="K14" s="141"/>
      <c r="L14" s="141"/>
      <c r="M14" s="141"/>
      <c r="N14" s="141"/>
      <c r="O14" s="141"/>
      <c r="P14" s="141"/>
      <c r="Q14" s="141"/>
      <c r="R14" s="141"/>
      <c r="S14" s="141"/>
      <c r="T14" s="141"/>
      <c r="U14" s="141"/>
      <c r="V14" s="141"/>
      <c r="W14" s="141"/>
      <c r="X14" s="141"/>
      <c r="Y14" s="141"/>
      <c r="Z14" s="141"/>
      <c r="AA14" s="141"/>
      <c r="AB14" s="141"/>
      <c r="AC14" s="141"/>
      <c r="AD14" s="141"/>
      <c r="AE14" s="141"/>
      <c r="AF14" s="141"/>
      <c r="AG14" s="141"/>
      <c r="AH14" s="142"/>
    </row>
    <row r="15" spans="2:34" ht="12.75" customHeight="1" x14ac:dyDescent="0.2">
      <c r="B15" s="13"/>
      <c r="C15" s="123"/>
      <c r="D15" s="123"/>
      <c r="E15" s="123"/>
      <c r="F15" s="123"/>
      <c r="G15" s="123"/>
      <c r="H15" s="123"/>
      <c r="I15" s="123"/>
      <c r="J15" s="123"/>
      <c r="K15" s="123"/>
      <c r="L15" s="123"/>
      <c r="M15" s="123"/>
      <c r="N15" s="123"/>
      <c r="O15" s="123"/>
      <c r="P15" s="123"/>
      <c r="Q15" s="123"/>
      <c r="R15" s="123"/>
      <c r="S15" s="123"/>
      <c r="T15" s="123"/>
      <c r="U15" s="123"/>
      <c r="V15" s="123"/>
      <c r="W15" s="123"/>
      <c r="X15" s="123"/>
      <c r="Y15" s="123"/>
      <c r="Z15" s="123"/>
      <c r="AA15" s="123"/>
      <c r="AB15" s="123"/>
      <c r="AC15" s="123"/>
      <c r="AD15" s="123"/>
      <c r="AE15" s="123"/>
      <c r="AF15" s="123"/>
      <c r="AG15" s="123"/>
      <c r="AH15" s="143"/>
    </row>
    <row r="16" spans="2:34" ht="15" customHeight="1" x14ac:dyDescent="0.2">
      <c r="B16" s="125" t="s">
        <v>31</v>
      </c>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c r="AF16" s="126"/>
      <c r="AG16" s="126"/>
      <c r="AH16" s="127"/>
    </row>
    <row r="17" spans="2:34" ht="12.75" customHeight="1" x14ac:dyDescent="0.2">
      <c r="B17" s="12"/>
      <c r="C17" s="144">
        <v>45841</v>
      </c>
      <c r="D17" s="145"/>
      <c r="E17" s="145"/>
      <c r="F17" s="145"/>
      <c r="G17" s="145"/>
      <c r="H17" s="145"/>
      <c r="I17" s="145"/>
      <c r="J17" s="147" t="s">
        <v>40</v>
      </c>
      <c r="K17" s="145"/>
      <c r="L17" s="145"/>
      <c r="M17" s="144">
        <v>45879</v>
      </c>
      <c r="N17" s="145"/>
      <c r="O17" s="145"/>
      <c r="P17" s="145"/>
      <c r="Q17" s="145"/>
      <c r="R17" s="145"/>
      <c r="S17" s="145"/>
      <c r="T17" s="148" t="s">
        <v>43</v>
      </c>
      <c r="U17" s="82"/>
      <c r="V17" s="82"/>
      <c r="W17" s="18"/>
      <c r="X17" s="18"/>
      <c r="Y17" s="18"/>
      <c r="Z17" s="18"/>
      <c r="AA17" s="18"/>
      <c r="AB17" s="18"/>
      <c r="AC17" s="18"/>
      <c r="AD17" s="18"/>
      <c r="AE17" s="18"/>
      <c r="AF17" s="18"/>
      <c r="AG17" s="18"/>
      <c r="AH17" s="19"/>
    </row>
    <row r="18" spans="2:34" ht="12.75" customHeight="1" x14ac:dyDescent="0.2">
      <c r="B18" s="13"/>
      <c r="C18" s="146"/>
      <c r="D18" s="146"/>
      <c r="E18" s="146"/>
      <c r="F18" s="146"/>
      <c r="G18" s="146"/>
      <c r="H18" s="146"/>
      <c r="I18" s="146"/>
      <c r="J18" s="146"/>
      <c r="K18" s="146"/>
      <c r="L18" s="146"/>
      <c r="M18" s="146"/>
      <c r="N18" s="146"/>
      <c r="O18" s="146"/>
      <c r="P18" s="146"/>
      <c r="Q18" s="146"/>
      <c r="R18" s="146"/>
      <c r="S18" s="146"/>
      <c r="T18" s="149"/>
      <c r="U18" s="149"/>
      <c r="V18" s="149"/>
      <c r="W18" s="17"/>
      <c r="X18" s="17"/>
      <c r="Y18" s="17"/>
      <c r="Z18" s="17"/>
      <c r="AA18" s="17"/>
      <c r="AB18" s="17"/>
      <c r="AC18" s="17"/>
      <c r="AD18" s="17"/>
      <c r="AE18" s="17"/>
      <c r="AF18" s="17"/>
      <c r="AG18" s="17"/>
      <c r="AH18" s="20"/>
    </row>
    <row r="19" spans="2:34" ht="15" customHeight="1" x14ac:dyDescent="0.2">
      <c r="B19" s="125" t="s">
        <v>10</v>
      </c>
      <c r="C19" s="126"/>
      <c r="D19" s="126"/>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7"/>
    </row>
    <row r="20" spans="2:34" ht="12.75" customHeight="1" x14ac:dyDescent="0.2">
      <c r="B20" s="12"/>
      <c r="C20" s="150" t="s">
        <v>44</v>
      </c>
      <c r="D20" s="150"/>
      <c r="E20" s="150"/>
      <c r="F20" s="150"/>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1"/>
    </row>
    <row r="21" spans="2:34" ht="12.75" customHeight="1" x14ac:dyDescent="0.2">
      <c r="B21" s="13"/>
      <c r="C21" s="152"/>
      <c r="D21" s="152"/>
      <c r="E21" s="152"/>
      <c r="F21" s="152"/>
      <c r="G21" s="152"/>
      <c r="H21" s="152"/>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3"/>
    </row>
    <row r="22" spans="2:34" ht="15" customHeight="1" x14ac:dyDescent="0.2">
      <c r="B22" s="125" t="s">
        <v>11</v>
      </c>
      <c r="C22" s="154"/>
      <c r="D22" s="154"/>
      <c r="E22" s="154"/>
      <c r="F22" s="154"/>
      <c r="G22" s="154"/>
      <c r="H22" s="154"/>
      <c r="I22" s="154"/>
      <c r="J22" s="154"/>
      <c r="K22" s="32"/>
      <c r="L22" s="27"/>
      <c r="M22" s="27"/>
      <c r="N22" s="27"/>
      <c r="O22" s="27"/>
      <c r="P22" s="27"/>
      <c r="Q22" s="27"/>
      <c r="R22" s="27"/>
      <c r="S22" s="27"/>
      <c r="T22" s="27"/>
      <c r="U22" s="27"/>
      <c r="V22" s="27"/>
      <c r="W22" s="27"/>
      <c r="X22" s="27"/>
      <c r="Y22" s="27"/>
      <c r="Z22" s="27"/>
      <c r="AA22" s="27"/>
      <c r="AB22" s="27"/>
      <c r="AC22" s="27"/>
      <c r="AD22" s="27"/>
      <c r="AE22" s="27"/>
      <c r="AF22" s="27"/>
      <c r="AG22" s="27"/>
      <c r="AH22" s="28"/>
    </row>
    <row r="23" spans="2:34" ht="7.5" customHeight="1" x14ac:dyDescent="0.2">
      <c r="B23" s="12"/>
      <c r="C23" s="33"/>
      <c r="D23" s="33"/>
      <c r="E23" s="33"/>
      <c r="F23" s="33"/>
      <c r="G23" s="33"/>
      <c r="H23" s="33"/>
      <c r="I23" s="33"/>
      <c r="J23" s="33"/>
      <c r="K23" s="33"/>
      <c r="AH23" s="30"/>
    </row>
    <row r="24" spans="2:34" ht="21.75" customHeight="1" x14ac:dyDescent="0.2">
      <c r="B24" s="12"/>
      <c r="C24" s="155" t="s">
        <v>66</v>
      </c>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6"/>
    </row>
    <row r="25" spans="2:34" ht="21.75" customHeight="1" x14ac:dyDescent="0.2">
      <c r="B25" s="12"/>
      <c r="C25" s="155"/>
      <c r="D25" s="155"/>
      <c r="E25" s="155"/>
      <c r="F25" s="155"/>
      <c r="G25" s="155"/>
      <c r="H25" s="155"/>
      <c r="I25" s="155"/>
      <c r="J25" s="155"/>
      <c r="K25" s="155"/>
      <c r="L25" s="155"/>
      <c r="M25" s="155"/>
      <c r="N25" s="155"/>
      <c r="O25" s="155"/>
      <c r="P25" s="155"/>
      <c r="Q25" s="155"/>
      <c r="R25" s="155"/>
      <c r="S25" s="155"/>
      <c r="T25" s="155"/>
      <c r="U25" s="155"/>
      <c r="V25" s="155"/>
      <c r="W25" s="155"/>
      <c r="X25" s="155"/>
      <c r="Y25" s="155"/>
      <c r="Z25" s="155"/>
      <c r="AA25" s="155"/>
      <c r="AB25" s="155"/>
      <c r="AC25" s="155"/>
      <c r="AD25" s="155"/>
      <c r="AE25" s="155"/>
      <c r="AF25" s="155"/>
      <c r="AG25" s="155"/>
      <c r="AH25" s="156"/>
    </row>
    <row r="26" spans="2:34" ht="21.75" customHeight="1" x14ac:dyDescent="0.2">
      <c r="B26" s="12"/>
      <c r="C26" s="155"/>
      <c r="D26" s="155"/>
      <c r="E26" s="155"/>
      <c r="F26" s="155"/>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c r="AG26" s="155"/>
      <c r="AH26" s="156"/>
    </row>
    <row r="27" spans="2:34" ht="21.75" customHeight="1" x14ac:dyDescent="0.2">
      <c r="B27" s="12"/>
      <c r="C27" s="155"/>
      <c r="D27" s="155"/>
      <c r="E27" s="155"/>
      <c r="F27" s="155"/>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c r="AE27" s="155"/>
      <c r="AF27" s="155"/>
      <c r="AG27" s="155"/>
      <c r="AH27" s="156"/>
    </row>
    <row r="28" spans="2:34" ht="21.75" customHeight="1" x14ac:dyDescent="0.2">
      <c r="B28" s="12"/>
      <c r="C28" s="155"/>
      <c r="D28" s="155"/>
      <c r="E28" s="155"/>
      <c r="F28" s="155"/>
      <c r="G28" s="155"/>
      <c r="H28" s="155"/>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c r="AG28" s="155"/>
      <c r="AH28" s="156"/>
    </row>
    <row r="29" spans="2:34" ht="21.75" customHeight="1" x14ac:dyDescent="0.2">
      <c r="B29" s="12"/>
      <c r="C29" s="155"/>
      <c r="D29" s="155"/>
      <c r="E29" s="155"/>
      <c r="F29" s="155"/>
      <c r="G29" s="155"/>
      <c r="H29" s="155"/>
      <c r="I29" s="155"/>
      <c r="J29" s="155"/>
      <c r="K29" s="155"/>
      <c r="L29" s="155"/>
      <c r="M29" s="155"/>
      <c r="N29" s="155"/>
      <c r="O29" s="155"/>
      <c r="P29" s="155"/>
      <c r="Q29" s="155"/>
      <c r="R29" s="155"/>
      <c r="S29" s="155"/>
      <c r="T29" s="155"/>
      <c r="U29" s="155"/>
      <c r="V29" s="155"/>
      <c r="W29" s="155"/>
      <c r="X29" s="155"/>
      <c r="Y29" s="155"/>
      <c r="Z29" s="155"/>
      <c r="AA29" s="155"/>
      <c r="AB29" s="155"/>
      <c r="AC29" s="155"/>
      <c r="AD29" s="155"/>
      <c r="AE29" s="155"/>
      <c r="AF29" s="155"/>
      <c r="AG29" s="155"/>
      <c r="AH29" s="156"/>
    </row>
    <row r="30" spans="2:34" ht="21.75" customHeight="1" x14ac:dyDescent="0.2">
      <c r="B30" s="12"/>
      <c r="C30" s="157"/>
      <c r="D30" s="157"/>
      <c r="E30" s="157"/>
      <c r="F30" s="157"/>
      <c r="G30" s="157"/>
      <c r="H30" s="157"/>
      <c r="I30" s="157"/>
      <c r="J30" s="157"/>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57"/>
      <c r="AH30" s="158"/>
    </row>
    <row r="31" spans="2:34" ht="24.75" customHeight="1" x14ac:dyDescent="0.2">
      <c r="B31" s="12"/>
      <c r="C31" s="157"/>
      <c r="D31" s="157"/>
      <c r="E31" s="157"/>
      <c r="F31" s="157"/>
      <c r="G31" s="157"/>
      <c r="H31" s="157"/>
      <c r="I31" s="157"/>
      <c r="J31" s="157"/>
      <c r="K31" s="157"/>
      <c r="L31" s="157"/>
      <c r="M31" s="157"/>
      <c r="N31" s="157"/>
      <c r="O31" s="157"/>
      <c r="P31" s="157"/>
      <c r="Q31" s="157"/>
      <c r="R31" s="157"/>
      <c r="S31" s="157"/>
      <c r="T31" s="157"/>
      <c r="U31" s="157"/>
      <c r="V31" s="157"/>
      <c r="W31" s="157"/>
      <c r="X31" s="157"/>
      <c r="Y31" s="157"/>
      <c r="Z31" s="157"/>
      <c r="AA31" s="157"/>
      <c r="AB31" s="157"/>
      <c r="AC31" s="157"/>
      <c r="AD31" s="157"/>
      <c r="AE31" s="157"/>
      <c r="AF31" s="157"/>
      <c r="AG31" s="157"/>
      <c r="AH31" s="158"/>
    </row>
    <row r="32" spans="2:34" ht="59" customHeight="1" x14ac:dyDescent="0.2">
      <c r="B32" s="12"/>
      <c r="C32" s="157"/>
      <c r="D32" s="157"/>
      <c r="E32" s="157"/>
      <c r="F32" s="157"/>
      <c r="G32" s="157"/>
      <c r="H32" s="157"/>
      <c r="I32" s="157"/>
      <c r="J32" s="157"/>
      <c r="K32" s="157"/>
      <c r="L32" s="157"/>
      <c r="M32" s="157"/>
      <c r="N32" s="157"/>
      <c r="O32" s="157"/>
      <c r="P32" s="157"/>
      <c r="Q32" s="157"/>
      <c r="R32" s="157"/>
      <c r="S32" s="157"/>
      <c r="T32" s="157"/>
      <c r="U32" s="157"/>
      <c r="V32" s="157"/>
      <c r="W32" s="157"/>
      <c r="X32" s="157"/>
      <c r="Y32" s="157"/>
      <c r="Z32" s="157"/>
      <c r="AA32" s="157"/>
      <c r="AB32" s="157"/>
      <c r="AC32" s="157"/>
      <c r="AD32" s="157"/>
      <c r="AE32" s="157"/>
      <c r="AF32" s="157"/>
      <c r="AG32" s="157"/>
      <c r="AH32" s="158"/>
    </row>
    <row r="33" spans="2:34" ht="15" customHeight="1" x14ac:dyDescent="0.2">
      <c r="B33" s="12"/>
      <c r="C33" s="159" t="s">
        <v>28</v>
      </c>
      <c r="D33" s="159"/>
      <c r="E33" s="159"/>
      <c r="F33" s="159"/>
      <c r="G33" s="159"/>
      <c r="H33" s="159"/>
      <c r="I33" s="159"/>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59"/>
      <c r="AG33" s="159"/>
      <c r="AH33" s="21"/>
    </row>
    <row r="34" spans="2:34" ht="18" customHeight="1" x14ac:dyDescent="0.2">
      <c r="B34" s="12"/>
      <c r="C34" s="14"/>
      <c r="D34" s="14" t="s">
        <v>65</v>
      </c>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21"/>
    </row>
    <row r="35" spans="2:34" ht="15" customHeight="1" x14ac:dyDescent="0.2">
      <c r="B35" s="12" t="s">
        <v>67</v>
      </c>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E35" s="14"/>
      <c r="AH35" s="30"/>
    </row>
    <row r="36" spans="2:34" ht="6" customHeight="1" x14ac:dyDescent="0.2">
      <c r="B36" s="13"/>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22"/>
    </row>
    <row r="37" spans="2:34" ht="12" customHeight="1" x14ac:dyDescent="0.2">
      <c r="B37" s="125" t="s">
        <v>59</v>
      </c>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7"/>
    </row>
    <row r="38" spans="2:34" ht="15" customHeight="1" x14ac:dyDescent="0.2">
      <c r="B38" s="12"/>
      <c r="C38" s="121" t="s">
        <v>46</v>
      </c>
      <c r="D38" s="121"/>
      <c r="E38" s="121"/>
      <c r="F38" s="121"/>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2"/>
    </row>
    <row r="39" spans="2:34" ht="15" customHeight="1" x14ac:dyDescent="0.2">
      <c r="B39" s="12"/>
      <c r="C39" s="121"/>
      <c r="D39" s="121"/>
      <c r="E39" s="121"/>
      <c r="F39" s="121"/>
      <c r="G39" s="121"/>
      <c r="H39" s="121"/>
      <c r="I39" s="121"/>
      <c r="J39" s="121"/>
      <c r="K39" s="121"/>
      <c r="L39" s="121"/>
      <c r="M39" s="121"/>
      <c r="N39" s="121"/>
      <c r="O39" s="121"/>
      <c r="P39" s="121"/>
      <c r="Q39" s="121"/>
      <c r="R39" s="121"/>
      <c r="S39" s="121"/>
      <c r="T39" s="121"/>
      <c r="U39" s="121"/>
      <c r="V39" s="121"/>
      <c r="W39" s="121"/>
      <c r="X39" s="121"/>
      <c r="Y39" s="121"/>
      <c r="Z39" s="121"/>
      <c r="AA39" s="121"/>
      <c r="AB39" s="121"/>
      <c r="AC39" s="121"/>
      <c r="AD39" s="121"/>
      <c r="AE39" s="121"/>
      <c r="AF39" s="121"/>
      <c r="AG39" s="121"/>
      <c r="AH39" s="122"/>
    </row>
    <row r="40" spans="2:34" ht="15" customHeight="1" x14ac:dyDescent="0.2">
      <c r="B40" s="12"/>
      <c r="C40" s="29" t="s">
        <v>26</v>
      </c>
      <c r="D40" s="123" t="s">
        <v>24</v>
      </c>
      <c r="E40" s="123"/>
      <c r="F40" s="123"/>
      <c r="G40" s="123"/>
      <c r="H40" s="123"/>
      <c r="I40" s="124">
        <v>10000</v>
      </c>
      <c r="J40" s="124"/>
      <c r="K40" s="124"/>
      <c r="L40" s="124"/>
      <c r="M40" s="11" t="s">
        <v>13</v>
      </c>
      <c r="N40" s="11" t="s">
        <v>20</v>
      </c>
      <c r="AH40" s="30"/>
    </row>
    <row r="41" spans="2:34" ht="15" customHeight="1" x14ac:dyDescent="0.2">
      <c r="B41" s="125" t="s">
        <v>55</v>
      </c>
      <c r="C41" s="126"/>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7"/>
    </row>
    <row r="42" spans="2:34" ht="12" customHeight="1" x14ac:dyDescent="0.2">
      <c r="B42" s="12"/>
      <c r="C42" s="128" t="s">
        <v>8</v>
      </c>
      <c r="D42" s="128"/>
      <c r="E42" s="128"/>
      <c r="F42" s="128"/>
      <c r="G42" s="128"/>
      <c r="H42" s="130" t="s">
        <v>32</v>
      </c>
      <c r="I42" s="128"/>
      <c r="J42" s="128"/>
      <c r="K42" s="128"/>
      <c r="L42" s="131"/>
      <c r="M42" s="114"/>
      <c r="N42" s="86"/>
      <c r="O42" s="86"/>
      <c r="P42" s="86"/>
      <c r="Q42" s="86"/>
      <c r="R42" s="86"/>
      <c r="S42" s="86"/>
      <c r="T42" s="86"/>
      <c r="U42" s="86"/>
      <c r="V42" s="86"/>
      <c r="X42" s="123" t="s">
        <v>15</v>
      </c>
      <c r="Y42" s="123"/>
      <c r="Z42" s="123"/>
      <c r="AA42" s="123"/>
      <c r="AB42" s="123"/>
      <c r="AC42" s="123"/>
      <c r="AD42" s="123"/>
      <c r="AE42" s="123"/>
      <c r="AH42" s="30"/>
    </row>
    <row r="43" spans="2:34" ht="15" customHeight="1" thickBot="1" x14ac:dyDescent="0.25">
      <c r="B43" s="12"/>
      <c r="C43" s="129"/>
      <c r="D43" s="129"/>
      <c r="E43" s="129"/>
      <c r="F43" s="129"/>
      <c r="G43" s="129"/>
      <c r="H43" s="129"/>
      <c r="I43" s="129"/>
      <c r="J43" s="129"/>
      <c r="K43" s="129"/>
      <c r="L43" s="129"/>
      <c r="M43" s="129" t="s">
        <v>34</v>
      </c>
      <c r="N43" s="129"/>
      <c r="O43" s="129"/>
      <c r="P43" s="129"/>
      <c r="Q43" s="129"/>
      <c r="R43" s="129" t="s">
        <v>9</v>
      </c>
      <c r="S43" s="129"/>
      <c r="T43" s="129"/>
      <c r="U43" s="129"/>
      <c r="V43" s="129"/>
      <c r="X43" s="120" t="s">
        <v>23</v>
      </c>
      <c r="Y43" s="120"/>
      <c r="Z43" s="120"/>
      <c r="AA43" s="132" t="s">
        <v>33</v>
      </c>
      <c r="AB43" s="133"/>
      <c r="AC43" s="133"/>
      <c r="AD43" s="133"/>
      <c r="AE43" s="134"/>
      <c r="AH43" s="30"/>
    </row>
    <row r="44" spans="2:34" ht="15" customHeight="1" thickTop="1" x14ac:dyDescent="0.2">
      <c r="B44" s="12"/>
      <c r="C44" s="138" t="s">
        <v>14</v>
      </c>
      <c r="D44" s="139"/>
      <c r="E44" s="139"/>
      <c r="F44" s="139"/>
      <c r="G44" s="140"/>
      <c r="H44" s="98">
        <v>62425</v>
      </c>
      <c r="I44" s="98"/>
      <c r="J44" s="98"/>
      <c r="K44" s="98"/>
      <c r="L44" s="98"/>
      <c r="M44" s="99">
        <f>H44</f>
        <v>62425</v>
      </c>
      <c r="N44" s="100"/>
      <c r="O44" s="100"/>
      <c r="P44" s="100"/>
      <c r="Q44" s="101"/>
      <c r="R44" s="98">
        <f t="shared" ref="R44:R49" si="0">H44-M44</f>
        <v>0</v>
      </c>
      <c r="S44" s="98"/>
      <c r="T44" s="98"/>
      <c r="U44" s="98"/>
      <c r="V44" s="98"/>
      <c r="X44" s="120" t="s">
        <v>17</v>
      </c>
      <c r="Y44" s="120"/>
      <c r="Z44" s="120"/>
      <c r="AA44" s="135">
        <f>AA54</f>
        <v>250475</v>
      </c>
      <c r="AB44" s="136"/>
      <c r="AC44" s="136"/>
      <c r="AD44" s="136"/>
      <c r="AE44" s="137"/>
      <c r="AH44" s="30"/>
    </row>
    <row r="45" spans="2:34" ht="15" customHeight="1" x14ac:dyDescent="0.2">
      <c r="B45" s="12"/>
      <c r="C45" s="102" t="s">
        <v>0</v>
      </c>
      <c r="D45" s="115"/>
      <c r="E45" s="115"/>
      <c r="F45" s="115"/>
      <c r="G45" s="116"/>
      <c r="H45" s="105">
        <v>260000</v>
      </c>
      <c r="I45" s="105"/>
      <c r="J45" s="105"/>
      <c r="K45" s="105"/>
      <c r="L45" s="105"/>
      <c r="M45" s="92">
        <f>H45</f>
        <v>260000</v>
      </c>
      <c r="N45" s="93"/>
      <c r="O45" s="93"/>
      <c r="P45" s="93"/>
      <c r="Q45" s="94"/>
      <c r="R45" s="105">
        <f t="shared" si="0"/>
        <v>0</v>
      </c>
      <c r="S45" s="105"/>
      <c r="T45" s="105"/>
      <c r="U45" s="105"/>
      <c r="V45" s="105"/>
      <c r="X45" s="117" t="s">
        <v>2</v>
      </c>
      <c r="Y45" s="118"/>
      <c r="Z45" s="119"/>
      <c r="AA45" s="92"/>
      <c r="AB45" s="93"/>
      <c r="AC45" s="93"/>
      <c r="AD45" s="93"/>
      <c r="AE45" s="94"/>
      <c r="AH45" s="30"/>
    </row>
    <row r="46" spans="2:34" ht="15" customHeight="1" x14ac:dyDescent="0.2">
      <c r="B46" s="12"/>
      <c r="C46" s="102" t="s">
        <v>61</v>
      </c>
      <c r="D46" s="103"/>
      <c r="E46" s="103"/>
      <c r="F46" s="103"/>
      <c r="G46" s="104"/>
      <c r="H46" s="105">
        <v>61400</v>
      </c>
      <c r="I46" s="105"/>
      <c r="J46" s="105"/>
      <c r="K46" s="105"/>
      <c r="L46" s="105"/>
      <c r="M46" s="92">
        <v>60000</v>
      </c>
      <c r="N46" s="93"/>
      <c r="O46" s="93"/>
      <c r="P46" s="93"/>
      <c r="Q46" s="94"/>
      <c r="R46" s="105">
        <f t="shared" si="0"/>
        <v>1400</v>
      </c>
      <c r="S46" s="105"/>
      <c r="T46" s="105"/>
      <c r="U46" s="105"/>
      <c r="V46" s="105"/>
      <c r="X46" s="117" t="s">
        <v>18</v>
      </c>
      <c r="Y46" s="118"/>
      <c r="Z46" s="119"/>
      <c r="AA46" s="92"/>
      <c r="AB46" s="93"/>
      <c r="AC46" s="93"/>
      <c r="AD46" s="93"/>
      <c r="AE46" s="94"/>
      <c r="AH46" s="30"/>
    </row>
    <row r="47" spans="2:34" ht="15" customHeight="1" x14ac:dyDescent="0.2">
      <c r="B47" s="12"/>
      <c r="C47" s="102" t="s">
        <v>3</v>
      </c>
      <c r="D47" s="103"/>
      <c r="E47" s="103"/>
      <c r="F47" s="103"/>
      <c r="G47" s="104"/>
      <c r="H47" s="105">
        <v>200000</v>
      </c>
      <c r="I47" s="105"/>
      <c r="J47" s="105"/>
      <c r="K47" s="105"/>
      <c r="L47" s="105"/>
      <c r="M47" s="92">
        <f>H47</f>
        <v>200000</v>
      </c>
      <c r="N47" s="93"/>
      <c r="O47" s="93"/>
      <c r="P47" s="93"/>
      <c r="Q47" s="94"/>
      <c r="R47" s="105">
        <f t="shared" si="0"/>
        <v>0</v>
      </c>
      <c r="S47" s="105"/>
      <c r="T47" s="105"/>
      <c r="U47" s="105"/>
      <c r="V47" s="105"/>
      <c r="X47" s="106" t="s">
        <v>19</v>
      </c>
      <c r="Y47" s="107"/>
      <c r="Z47" s="108"/>
      <c r="AA47" s="109"/>
      <c r="AB47" s="110"/>
      <c r="AC47" s="110"/>
      <c r="AD47" s="110"/>
      <c r="AE47" s="111"/>
      <c r="AH47" s="30"/>
    </row>
    <row r="48" spans="2:34" ht="15" customHeight="1" x14ac:dyDescent="0.2">
      <c r="B48" s="12"/>
      <c r="C48" s="102" t="s">
        <v>4</v>
      </c>
      <c r="D48" s="103"/>
      <c r="E48" s="103"/>
      <c r="F48" s="103"/>
      <c r="G48" s="104"/>
      <c r="H48" s="105">
        <v>100000</v>
      </c>
      <c r="I48" s="105"/>
      <c r="J48" s="105"/>
      <c r="K48" s="105"/>
      <c r="L48" s="105"/>
      <c r="M48" s="92">
        <f>H48</f>
        <v>100000</v>
      </c>
      <c r="N48" s="93"/>
      <c r="O48" s="93"/>
      <c r="P48" s="93"/>
      <c r="Q48" s="94"/>
      <c r="R48" s="105">
        <f t="shared" si="0"/>
        <v>0</v>
      </c>
      <c r="S48" s="105"/>
      <c r="T48" s="105"/>
      <c r="U48" s="105"/>
      <c r="V48" s="105"/>
      <c r="X48" s="112" t="s">
        <v>12</v>
      </c>
      <c r="Y48" s="113"/>
      <c r="Z48" s="114"/>
      <c r="AA48" s="95">
        <f>SUM(AA44:AA47)</f>
        <v>250475</v>
      </c>
      <c r="AB48" s="96"/>
      <c r="AC48" s="96"/>
      <c r="AD48" s="96"/>
      <c r="AE48" s="97"/>
      <c r="AH48" s="30"/>
    </row>
    <row r="49" spans="2:34" ht="15" customHeight="1" x14ac:dyDescent="0.2">
      <c r="B49" s="12"/>
      <c r="C49" s="88" t="s">
        <v>5</v>
      </c>
      <c r="D49" s="89"/>
      <c r="E49" s="89"/>
      <c r="F49" s="89"/>
      <c r="G49" s="90"/>
      <c r="H49" s="91">
        <v>64650</v>
      </c>
      <c r="I49" s="91"/>
      <c r="J49" s="91"/>
      <c r="K49" s="91"/>
      <c r="L49" s="91"/>
      <c r="M49" s="92">
        <f>H49</f>
        <v>64650</v>
      </c>
      <c r="N49" s="93"/>
      <c r="O49" s="93"/>
      <c r="P49" s="93"/>
      <c r="Q49" s="94"/>
      <c r="R49" s="91">
        <f t="shared" si="0"/>
        <v>0</v>
      </c>
      <c r="S49" s="91"/>
      <c r="T49" s="91"/>
      <c r="U49" s="91"/>
      <c r="V49" s="91"/>
      <c r="X49" s="27"/>
      <c r="Y49" s="27"/>
      <c r="Z49" s="27"/>
      <c r="AA49" s="27"/>
      <c r="AB49" s="27"/>
      <c r="AC49" s="27"/>
      <c r="AD49" s="27"/>
      <c r="AE49" s="27"/>
      <c r="AH49" s="30"/>
    </row>
    <row r="50" spans="2:34" ht="15" customHeight="1" x14ac:dyDescent="0.2">
      <c r="B50" s="12"/>
      <c r="C50" s="86" t="s">
        <v>12</v>
      </c>
      <c r="D50" s="86"/>
      <c r="E50" s="86"/>
      <c r="F50" s="86"/>
      <c r="G50" s="86"/>
      <c r="H50" s="87">
        <f>SUM(H44:L49)</f>
        <v>748475</v>
      </c>
      <c r="I50" s="87"/>
      <c r="J50" s="87"/>
      <c r="K50" s="87"/>
      <c r="L50" s="87"/>
      <c r="M50" s="95">
        <f>SUM(M44:Q49)</f>
        <v>747075</v>
      </c>
      <c r="N50" s="96"/>
      <c r="O50" s="96"/>
      <c r="P50" s="96"/>
      <c r="Q50" s="97"/>
      <c r="R50" s="87">
        <f>SUM(R44:V49)</f>
        <v>1400</v>
      </c>
      <c r="S50" s="87"/>
      <c r="T50" s="87"/>
      <c r="U50" s="87"/>
      <c r="V50" s="87"/>
      <c r="AH50" s="30"/>
    </row>
    <row r="51" spans="2:34" ht="15" customHeight="1" x14ac:dyDescent="0.2">
      <c r="B51" s="12"/>
      <c r="C51" s="11" t="s">
        <v>29</v>
      </c>
      <c r="H51" s="16"/>
      <c r="I51" s="16"/>
      <c r="J51" s="16"/>
      <c r="K51" s="16"/>
      <c r="L51" s="16"/>
      <c r="M51" s="16"/>
      <c r="N51" s="16"/>
      <c r="O51" s="16"/>
      <c r="P51" s="16"/>
      <c r="Q51" s="16"/>
      <c r="R51" s="16"/>
      <c r="S51" s="16"/>
      <c r="T51" s="16"/>
      <c r="U51" s="16"/>
      <c r="V51" s="16"/>
      <c r="AH51" s="30"/>
    </row>
    <row r="52" spans="2:34" ht="7.5" customHeight="1" x14ac:dyDescent="0.2">
      <c r="B52" s="12"/>
      <c r="AH52" s="30"/>
    </row>
    <row r="53" spans="2:34" ht="24.75" customHeight="1" x14ac:dyDescent="0.2">
      <c r="B53" s="12"/>
      <c r="C53" s="85" t="s">
        <v>32</v>
      </c>
      <c r="D53" s="86"/>
      <c r="E53" s="86"/>
      <c r="F53" s="86"/>
      <c r="G53" s="86"/>
      <c r="H53" s="86"/>
      <c r="I53" s="85" t="s">
        <v>48</v>
      </c>
      <c r="J53" s="86"/>
      <c r="K53" s="86"/>
      <c r="L53" s="86"/>
      <c r="M53" s="86"/>
      <c r="N53" s="86"/>
      <c r="O53" s="85" t="s">
        <v>36</v>
      </c>
      <c r="P53" s="86"/>
      <c r="Q53" s="86"/>
      <c r="R53" s="86"/>
      <c r="S53" s="86"/>
      <c r="T53" s="86"/>
      <c r="U53" s="85" t="s">
        <v>35</v>
      </c>
      <c r="V53" s="86"/>
      <c r="W53" s="86"/>
      <c r="X53" s="86"/>
      <c r="Y53" s="86"/>
      <c r="Z53" s="86"/>
      <c r="AA53" s="85" t="s">
        <v>37</v>
      </c>
      <c r="AB53" s="86"/>
      <c r="AC53" s="86"/>
      <c r="AD53" s="86"/>
      <c r="AE53" s="86"/>
      <c r="AF53" s="86"/>
      <c r="AH53" s="30"/>
    </row>
    <row r="54" spans="2:34" ht="21.75" customHeight="1" x14ac:dyDescent="0.2">
      <c r="B54" s="12"/>
      <c r="C54" s="87">
        <f>H50</f>
        <v>748475</v>
      </c>
      <c r="D54" s="87"/>
      <c r="E54" s="87"/>
      <c r="F54" s="87"/>
      <c r="G54" s="87"/>
      <c r="H54" s="87"/>
      <c r="I54" s="87">
        <f>M50</f>
        <v>747075</v>
      </c>
      <c r="J54" s="87"/>
      <c r="K54" s="87"/>
      <c r="L54" s="87"/>
      <c r="M54" s="87"/>
      <c r="N54" s="87"/>
      <c r="O54" s="87">
        <v>373000</v>
      </c>
      <c r="P54" s="87"/>
      <c r="Q54" s="87"/>
      <c r="R54" s="87"/>
      <c r="S54" s="87"/>
      <c r="T54" s="87"/>
      <c r="U54" s="87">
        <v>125000</v>
      </c>
      <c r="V54" s="87"/>
      <c r="W54" s="87"/>
      <c r="X54" s="87"/>
      <c r="Y54" s="87"/>
      <c r="Z54" s="87"/>
      <c r="AA54" s="87">
        <f>C54-O54-U54</f>
        <v>250475</v>
      </c>
      <c r="AB54" s="87"/>
      <c r="AC54" s="87"/>
      <c r="AD54" s="87"/>
      <c r="AE54" s="87"/>
      <c r="AF54" s="87"/>
      <c r="AH54" s="30"/>
    </row>
    <row r="55" spans="2:34" ht="6" customHeight="1" x14ac:dyDescent="0.2">
      <c r="B55" s="13"/>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31"/>
    </row>
    <row r="56" spans="2:34" ht="15" customHeight="1" x14ac:dyDescent="0.2">
      <c r="B56" s="11" t="s">
        <v>21</v>
      </c>
    </row>
    <row r="57" spans="2:34" ht="19.5" customHeight="1" x14ac:dyDescent="0.2"/>
    <row r="59" spans="2:34" ht="15" customHeight="1" x14ac:dyDescent="0.15">
      <c r="Q59" s="80"/>
      <c r="R59" s="80"/>
      <c r="S59" s="80"/>
      <c r="T59" s="80"/>
      <c r="U59" s="80"/>
      <c r="V59" s="80"/>
      <c r="W59" s="80"/>
      <c r="X59" s="80"/>
      <c r="Z59" s="80"/>
      <c r="AA59" s="80"/>
      <c r="AB59" s="80"/>
      <c r="AC59" s="80"/>
      <c r="AD59" s="80"/>
      <c r="AE59" s="80"/>
      <c r="AF59" s="80"/>
      <c r="AG59" s="80"/>
    </row>
    <row r="60" spans="2:34" ht="15" customHeight="1" x14ac:dyDescent="0.2">
      <c r="Q60" s="81"/>
      <c r="R60" s="82"/>
      <c r="S60" s="82"/>
      <c r="T60" s="82"/>
      <c r="U60" s="82"/>
      <c r="V60" s="82"/>
      <c r="W60" s="82"/>
      <c r="X60" s="82"/>
      <c r="Z60" s="81"/>
      <c r="AA60" s="81"/>
      <c r="AB60" s="81"/>
      <c r="AC60" s="81"/>
      <c r="AD60" s="81"/>
      <c r="AE60" s="81"/>
      <c r="AF60" s="81"/>
      <c r="AG60" s="81"/>
    </row>
    <row r="66" spans="2:37" ht="20.25" customHeight="1" x14ac:dyDescent="0.2">
      <c r="B66" s="83"/>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row>
  </sheetData>
  <mergeCells count="83">
    <mergeCell ref="Q59:X59"/>
    <mergeCell ref="Z59:AG59"/>
    <mergeCell ref="Q60:X60"/>
    <mergeCell ref="Z60:AG60"/>
    <mergeCell ref="B66:AK66"/>
    <mergeCell ref="C53:H53"/>
    <mergeCell ref="I53:N53"/>
    <mergeCell ref="O53:T53"/>
    <mergeCell ref="U53:Z53"/>
    <mergeCell ref="AA53:AF53"/>
    <mergeCell ref="C54:H54"/>
    <mergeCell ref="I54:N54"/>
    <mergeCell ref="O54:T54"/>
    <mergeCell ref="U54:Z54"/>
    <mergeCell ref="AA54:AF54"/>
    <mergeCell ref="C49:G49"/>
    <mergeCell ref="H49:L49"/>
    <mergeCell ref="M49:Q49"/>
    <mergeCell ref="R49:V49"/>
    <mergeCell ref="C50:G50"/>
    <mergeCell ref="H50:L50"/>
    <mergeCell ref="M50:Q50"/>
    <mergeCell ref="R50:V50"/>
    <mergeCell ref="C48:G48"/>
    <mergeCell ref="H48:L48"/>
    <mergeCell ref="M48:Q48"/>
    <mergeCell ref="R48:V48"/>
    <mergeCell ref="X48:Z48"/>
    <mergeCell ref="AA48:AE48"/>
    <mergeCell ref="C47:G47"/>
    <mergeCell ref="H47:L47"/>
    <mergeCell ref="M47:Q47"/>
    <mergeCell ref="R47:V47"/>
    <mergeCell ref="X47:Z47"/>
    <mergeCell ref="AA47:AE47"/>
    <mergeCell ref="C46:G46"/>
    <mergeCell ref="H46:L46"/>
    <mergeCell ref="M46:Q46"/>
    <mergeCell ref="R46:V46"/>
    <mergeCell ref="X46:Z46"/>
    <mergeCell ref="AA46:AE46"/>
    <mergeCell ref="C45:G45"/>
    <mergeCell ref="H45:L45"/>
    <mergeCell ref="M45:Q45"/>
    <mergeCell ref="R45:V45"/>
    <mergeCell ref="X45:Z45"/>
    <mergeCell ref="AA45:AE45"/>
    <mergeCell ref="X43:Z43"/>
    <mergeCell ref="AA43:AE43"/>
    <mergeCell ref="C44:G44"/>
    <mergeCell ref="H44:L44"/>
    <mergeCell ref="M44:Q44"/>
    <mergeCell ref="R44:V44"/>
    <mergeCell ref="X44:Z44"/>
    <mergeCell ref="AA44:AE44"/>
    <mergeCell ref="C38:AH39"/>
    <mergeCell ref="D40:H40"/>
    <mergeCell ref="I40:L40"/>
    <mergeCell ref="B41:AH41"/>
    <mergeCell ref="C42:G43"/>
    <mergeCell ref="H42:L43"/>
    <mergeCell ref="M42:V42"/>
    <mergeCell ref="X42:AE42"/>
    <mergeCell ref="M43:Q43"/>
    <mergeCell ref="R43:V43"/>
    <mergeCell ref="B19:AH19"/>
    <mergeCell ref="C20:AH21"/>
    <mergeCell ref="B22:J22"/>
    <mergeCell ref="C24:AH32"/>
    <mergeCell ref="C33:AG33"/>
    <mergeCell ref="B37:AH37"/>
    <mergeCell ref="C14:AH15"/>
    <mergeCell ref="B16:AH16"/>
    <mergeCell ref="C17:I18"/>
    <mergeCell ref="J17:L18"/>
    <mergeCell ref="M17:S18"/>
    <mergeCell ref="T17:V18"/>
    <mergeCell ref="Z6:AH7"/>
    <mergeCell ref="B8:J8"/>
    <mergeCell ref="K8:AH8"/>
    <mergeCell ref="B10:AH10"/>
    <mergeCell ref="C11:AH12"/>
    <mergeCell ref="B13:AH13"/>
  </mergeCells>
  <phoneticPr fontId="13"/>
  <printOptions horizontalCentered="1"/>
  <pageMargins left="0.59055118110236215" right="0.39370078740157483" top="0.19685039370078736" bottom="0.19685039370078736" header="0" footer="0.11811023622047244"/>
  <pageSetup paperSize="9" scale="83"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申請【様式】イベント </vt:lpstr>
      <vt:lpstr>申請【記入例】（イベント） </vt:lpstr>
      <vt:lpstr>'申請【記入例】（イベント）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2025-02-10T06:49:40Z</dcterms:modified>
</cp:coreProperties>
</file>